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2570"/>
  </bookViews>
  <sheets>
    <sheet name="CUENTAS POR PAGAR 31-12-2021" sheetId="4" r:id="rId1"/>
  </sheets>
  <definedNames>
    <definedName name="_xlnm.Print_Area" localSheetId="0">'CUENTAS POR PAGAR 31-12-2021'!$A$1:$M$31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4" l="1"/>
  <c r="K13" i="4"/>
  <c r="K14" i="4"/>
  <c r="K15" i="4"/>
  <c r="K16" i="4"/>
  <c r="K17" i="4"/>
  <c r="K18" i="4"/>
  <c r="K11" i="4"/>
  <c r="G19" i="4"/>
  <c r="J19" i="4"/>
  <c r="K19" i="4" l="1"/>
  <c r="K20" i="4"/>
  <c r="K21" i="4" s="1"/>
</calcChain>
</file>

<file path=xl/sharedStrings.xml><?xml version="1.0" encoding="utf-8"?>
<sst xmlns="http://schemas.openxmlformats.org/spreadsheetml/2006/main" count="57" uniqueCount="44">
  <si>
    <t>Observaciones</t>
  </si>
  <si>
    <t>TOTAL GENERAL</t>
  </si>
  <si>
    <t xml:space="preserve"> 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</si>
  <si>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</si>
  <si>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</si>
  <si>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</si>
  <si>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</si>
  <si>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</si>
  <si>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</si>
  <si>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PENDIENTE</t>
  </si>
  <si>
    <t>PUBLICACIONES AHORA, C. POR A.</t>
  </si>
  <si>
    <t>B1500002457</t>
  </si>
  <si>
    <t xml:space="preserve">AL 31 DE DICIEMBRE  DEL 2021 </t>
  </si>
  <si>
    <t>B1500000280</t>
  </si>
  <si>
    <t>B1500002491</t>
  </si>
  <si>
    <t>B1500002498</t>
  </si>
  <si>
    <t>B1500002507</t>
  </si>
  <si>
    <t>B1500000230</t>
  </si>
  <si>
    <t>B1500000210</t>
  </si>
  <si>
    <t>AENOR DOMINICANA, S.R.L.</t>
  </si>
  <si>
    <t>SERVICIO DE AUDITORIA ISO 9001,  CORRESPONDE AL 2DO. PAGO PARA LA CERTIFICACION PARA LOS PERIODOS 2021-2022 , DE LA OFICINA PRINCIPAL, OFICINA REGIONAL ESTE Y LA OFICINA REGIONAL NORTE</t>
  </si>
  <si>
    <t>MERCANTIL RAMI , S.R.L.</t>
  </si>
  <si>
    <t>COMPRAS DE ARTICULOS FERRETEROS CORRESPONDIENTE AL TERCER TRIMESTRE DEL  2021</t>
  </si>
  <si>
    <t>GILGAMI  GROUP, S.R.L.</t>
  </si>
  <si>
    <t>COMPRAS DE ARTICULOS FERRETEROS CORRESPONDIENTE AL TERCER TRIMESTRE DEL 2021</t>
  </si>
  <si>
    <t>SERVICIOS DE PUBLICACION DE BOLETIN  CORRESPONDIENTE AL  31 DE OCTUBRE  DEL  2021</t>
  </si>
  <si>
    <t xml:space="preserve">REGISTRO CONTABLE AL 01 DE NOVIEMBRE DEL 2021 </t>
  </si>
  <si>
    <t>SERVICIOS DE PUBLICACION DE BOLETIN  CORRESPONDIENTE AL  15  DE NOVIEMBRE   DEL  2021</t>
  </si>
  <si>
    <t>SERVICIOS DE PUBLICACION DE  BOLETIN  CORRESPONDIENTE AL  21 DE  DE NOVIEMBRE   DEL  2021</t>
  </si>
  <si>
    <t>SERVICIOS DE  PUBLICACION DE  BOLETIN  CORRESPONDIENTE AL  30 DE NOVIEMBRE   DEL  2021</t>
  </si>
  <si>
    <t>B1500005492</t>
  </si>
  <si>
    <t>SEGURO NACIONAL DE SALUD</t>
  </si>
  <si>
    <t>SERVICIOS DE SEGURO MEDICO PLAN COMPLEMENTARIO COLABORADORES PERIODO DEL 01 AL 31 DE ENERO DEL 2022</t>
  </si>
  <si>
    <t xml:space="preserve">FACTURA NCF </t>
  </si>
  <si>
    <t>PROVEEDOR</t>
  </si>
  <si>
    <t>DESCRIPCION</t>
  </si>
  <si>
    <t>VALOR FACTURADO RD$</t>
  </si>
  <si>
    <t>FECHA DE FACTURA</t>
  </si>
  <si>
    <t>FECHA DE VENCIMIENTO FACTURA</t>
  </si>
  <si>
    <t>MONTO PAGADO A LA FECHA</t>
  </si>
  <si>
    <t>MONTO PENDIENTE</t>
  </si>
  <si>
    <t>ESTADO</t>
  </si>
  <si>
    <t>RELACION DE CUENTAS POR PAGAR</t>
  </si>
  <si>
    <t>Nota: estas Cuentas Por Pagar corresponden a los expedientes fisicos que reposan en el Area de Contabilidad (Cuentas Por Pagar), al momento de preparar esta relación.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</si>
</sst>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0476]dd/mm/yyyy;@"/>
  </numFmts>
  <fonts count="24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28"/>
      <name val="Edwardian Script ITC"/>
      <family val="4"/>
    </font>
    <font>
      <b/>
      <sz val="12"/>
      <name val="Arial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  <xf numFmtId="0" fontId="1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  <xf numFmtId="49" fontId="22" fillId="0" borderId="0">
      <alignment horizontal="left" vertical="center"/>
    </xf>
    <xf numFmtId="0" fontId="4" fillId="0" borderId="0"/>
  </cellStyleXfs>
  <cellXfs count="45">
    <xf numFmtId="0" fontId="0" fillId="0" borderId="0" xfId="0" applyFill="1" applyBorder="1" applyAlignment="1">
      <alignment horizontal="left" vertical="top"/>
    </xf>
    <xf numFmtId="0" fontId="2" fillId="0" borderId="0" xfId="1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 vertical="top" wrapText="1"/>
    </xf>
    <xf numFmtId="0" fontId="12" fillId="0" borderId="0" xfId="0" applyFont="1"/>
    <xf numFmtId="0" fontId="13" fillId="0" borderId="0" xfId="0" applyFont="1"/>
    <xf numFmtId="0" fontId="17" fillId="0" borderId="0" xfId="0" applyFont="1"/>
    <xf numFmtId="0" fontId="11" fillId="0" borderId="0" xfId="0" applyFont="1" applyAlignment="1">
      <alignment horizontal="left" vertical="top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 vertical="top"/>
    </xf>
    <xf numFmtId="4" fontId="6" fillId="3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4" fontId="7" fillId="3" borderId="1" xfId="0" applyNumberFormat="1" applyFont="1" applyFill="1" applyBorder="1" applyAlignment="1">
      <alignment vertical="top"/>
    </xf>
    <xf numFmtId="0" fontId="12" fillId="0" borderId="0" xfId="0" applyFont="1" applyFill="1"/>
    <xf numFmtId="0" fontId="21" fillId="0" borderId="0" xfId="2" applyFont="1" applyFill="1" applyBorder="1"/>
    <xf numFmtId="0" fontId="15" fillId="0" borderId="1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3" borderId="4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39" fontId="15" fillId="0" borderId="1" xfId="0" applyNumberFormat="1" applyFont="1" applyFill="1" applyBorder="1" applyAlignment="1">
      <alignment horizontal="right" vertical="top"/>
    </xf>
    <xf numFmtId="14" fontId="16" fillId="0" borderId="1" xfId="0" applyNumberFormat="1" applyFont="1" applyFill="1" applyBorder="1" applyAlignment="1">
      <alignment horizontal="right" vertical="top" wrapText="1"/>
    </xf>
    <xf numFmtId="4" fontId="16" fillId="0" borderId="1" xfId="0" applyNumberFormat="1" applyFont="1" applyFill="1" applyBorder="1" applyAlignment="1">
      <alignment horizontal="right" vertical="top"/>
    </xf>
    <xf numFmtId="0" fontId="15" fillId="0" borderId="1" xfId="0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right" vertical="top" wrapText="1"/>
    </xf>
    <xf numFmtId="0" fontId="10" fillId="2" borderId="2" xfId="0" applyFont="1" applyFill="1" applyBorder="1" applyAlignment="1">
      <alignment horizontal="center" vertical="top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14" fillId="4" borderId="0" xfId="1" applyFont="1" applyFill="1" applyBorder="1" applyAlignment="1">
      <alignment horizontal="center"/>
    </xf>
  </cellXfs>
  <cellStyles count="7">
    <cellStyle name="BodyStyle" xfId="5"/>
    <cellStyle name="Millares 2" xfId="4"/>
    <cellStyle name="Normal" xfId="0" builtinId="0"/>
    <cellStyle name="Normal 2" xfId="1"/>
    <cellStyle name="Normal 2 2" xfId="3"/>
    <cellStyle name="Normal 3" xfId="2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1289685</xdr:colOff>
      <xdr:row>0</xdr:row>
      <xdr:rowOff>19050</xdr:rowOff>
    </xdr:from>
    <xdr:to>
      <xdr:col>6</xdr:col>
      <xdr:colOff>918210</xdr:colOff>
      <xdr:row>5</xdr:row>
      <xdr:rowOff>148590</xdr:rowOff>
    </xdr:to>
    <xdr:pic>
      <xdr:nvPicPr>
        <xdr:cNvPr id="5" name="Picture 1" descr="Macintosh SSD:Users:onapi:Desktop:TIMBRADO INSTITUCIONA a color con logo onapi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9610" y="19050"/>
          <a:ext cx="3971925" cy="1434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"/>
  <sheetViews>
    <sheetView tabSelected="1" topLeftCell="D4" zoomScaleNormal="100" workbookViewId="0">
      <selection activeCell="E28" sqref="E28:E29"/>
    </sheetView>
  </sheetViews>
  <sheetFormatPr baseColWidth="10" defaultColWidth="12" defaultRowHeight="12.75" x14ac:dyDescent="0.2"/>
  <cols>
    <col min="1" max="1" width="23.6640625" customWidth="1"/>
    <col min="2" max="2" width="14.6640625" customWidth="1"/>
    <col min="3" max="3" width="10.6640625" hidden="1" customWidth="1"/>
    <col min="4" max="4" width="28.83203125" customWidth="1"/>
    <col min="5" max="5" width="55.6640625" customWidth="1"/>
    <col min="6" max="6" width="76" customWidth="1"/>
    <col min="7" max="7" width="23.1640625" customWidth="1"/>
    <col min="8" max="8" width="20.83203125" customWidth="1"/>
    <col min="9" max="9" width="22.6640625" customWidth="1"/>
    <col min="10" max="11" width="19.1640625" bestFit="1" customWidth="1"/>
    <col min="12" max="12" width="43.83203125" hidden="1" customWidth="1"/>
    <col min="13" max="13" width="20.5" customWidth="1"/>
  </cols>
  <sheetData>
    <row r="1" spans="2:16" ht="18" x14ac:dyDescent="0.25">
      <c r="E1" s="1"/>
      <c r="F1" s="1"/>
    </row>
    <row r="2" spans="2:16" ht="17.25" customHeight="1" x14ac:dyDescent="0.25">
      <c r="E2" s="1"/>
      <c r="F2" s="1"/>
    </row>
    <row r="4" spans="2:16" ht="17.25" customHeight="1" x14ac:dyDescent="0.65">
      <c r="E4" s="41" t="s">
        <v>2</v>
      </c>
      <c r="F4" s="41"/>
    </row>
    <row r="5" spans="2:16" ht="37.5" x14ac:dyDescent="0.65">
      <c r="D5" s="42"/>
      <c r="E5" s="42"/>
      <c r="F5" s="42"/>
      <c r="G5" s="42"/>
      <c r="H5" s="42"/>
      <c r="I5" s="42"/>
      <c r="J5" s="42"/>
      <c r="K5" s="42"/>
      <c r="L5" s="42"/>
    </row>
    <row r="6" spans="2:16" ht="25.5" customHeight="1" x14ac:dyDescent="0.25">
      <c r="D6" s="43" t="s">
        <v>42</v>
      </c>
      <c r="E6" s="43"/>
      <c r="F6" s="43"/>
      <c r="G6" s="43"/>
      <c r="H6" s="43"/>
      <c r="I6" s="43"/>
      <c r="J6" s="43"/>
      <c r="K6" s="43"/>
      <c r="L6" s="43"/>
      <c r="M6" s="43"/>
    </row>
    <row r="7" spans="2:16" ht="15" x14ac:dyDescent="0.25">
      <c r="D7" s="44" t="s">
        <v>12</v>
      </c>
      <c r="E7" s="44"/>
      <c r="F7" s="44"/>
      <c r="G7" s="44"/>
      <c r="H7" s="44"/>
      <c r="I7" s="44"/>
      <c r="J7" s="44"/>
      <c r="K7" s="44"/>
      <c r="L7" s="44"/>
      <c r="M7" s="44"/>
    </row>
    <row r="9" spans="2:16" ht="16.5" x14ac:dyDescent="0.2">
      <c r="D9" s="2"/>
      <c r="E9" s="2"/>
      <c r="F9" s="2"/>
      <c r="G9" s="40"/>
      <c r="H9" s="3"/>
      <c r="I9" s="3"/>
      <c r="J9" s="2"/>
      <c r="K9" s="2"/>
      <c r="L9" s="2"/>
      <c r="M9" s="2"/>
    </row>
    <row r="10" spans="2:16" s="9" customFormat="1" ht="49.5" x14ac:dyDescent="0.2">
      <c r="D10" s="8" t="s">
        <v>33</v>
      </c>
      <c r="E10" s="10" t="s">
        <v>34</v>
      </c>
      <c r="F10" s="10" t="s">
        <v>35</v>
      </c>
      <c r="G10" s="12" t="s">
        <v>36</v>
      </c>
      <c r="H10" s="12" t="s">
        <v>37</v>
      </c>
      <c r="I10" s="12" t="s">
        <v>38</v>
      </c>
      <c r="J10" s="11" t="s">
        <v>39</v>
      </c>
      <c r="K10" s="11" t="s">
        <v>40</v>
      </c>
      <c r="L10" s="11" t="s">
        <v>0</v>
      </c>
      <c r="M10" s="11" t="s">
        <v>41</v>
      </c>
    </row>
    <row r="11" spans="2:16" ht="69.75" customHeight="1" x14ac:dyDescent="0.2">
      <c r="B11" s="31"/>
      <c r="C11" s="32"/>
      <c r="D11" s="33" t="s">
        <v>18</v>
      </c>
      <c r="E11" s="34" t="s">
        <v>19</v>
      </c>
      <c r="F11" s="26" t="s">
        <v>20</v>
      </c>
      <c r="G11" s="35">
        <v>181130</v>
      </c>
      <c r="H11" s="39">
        <v>44516</v>
      </c>
      <c r="I11" s="39">
        <v>44546</v>
      </c>
      <c r="J11" s="35">
        <v>0</v>
      </c>
      <c r="K11" s="37">
        <f>+G11-J11</f>
        <v>181130</v>
      </c>
      <c r="L11" s="33"/>
      <c r="M11" s="26" t="s">
        <v>9</v>
      </c>
      <c r="N11" s="4"/>
      <c r="O11" s="4"/>
      <c r="P11" s="4"/>
    </row>
    <row r="12" spans="2:16" ht="42" customHeight="1" x14ac:dyDescent="0.2">
      <c r="B12" s="31"/>
      <c r="C12" s="32"/>
      <c r="D12" s="33" t="s">
        <v>17</v>
      </c>
      <c r="E12" s="34" t="s">
        <v>23</v>
      </c>
      <c r="F12" s="26" t="s">
        <v>24</v>
      </c>
      <c r="G12" s="35">
        <v>48714.46</v>
      </c>
      <c r="H12" s="39">
        <v>44509</v>
      </c>
      <c r="I12" s="39">
        <v>44539</v>
      </c>
      <c r="J12" s="35">
        <v>0</v>
      </c>
      <c r="K12" s="37">
        <f t="shared" ref="K12:K18" si="0">+G12-J12</f>
        <v>48714.46</v>
      </c>
      <c r="L12" s="33"/>
      <c r="M12" s="26" t="s">
        <v>9</v>
      </c>
      <c r="N12" s="4"/>
      <c r="O12" s="4"/>
      <c r="P12" s="4"/>
    </row>
    <row r="13" spans="2:16" ht="42" customHeight="1" x14ac:dyDescent="0.2">
      <c r="B13" s="31"/>
      <c r="C13" s="32"/>
      <c r="D13" s="33" t="s">
        <v>13</v>
      </c>
      <c r="E13" s="34" t="s">
        <v>21</v>
      </c>
      <c r="F13" s="26" t="s">
        <v>22</v>
      </c>
      <c r="G13" s="35">
        <v>104994.04</v>
      </c>
      <c r="H13" s="39">
        <v>44508</v>
      </c>
      <c r="I13" s="39">
        <v>44538</v>
      </c>
      <c r="J13" s="35">
        <v>0</v>
      </c>
      <c r="K13" s="37">
        <f t="shared" si="0"/>
        <v>104994.04</v>
      </c>
      <c r="L13" s="33"/>
      <c r="M13" s="26" t="s">
        <v>9</v>
      </c>
      <c r="N13" s="4"/>
      <c r="O13" s="4"/>
      <c r="P13" s="4"/>
    </row>
    <row r="14" spans="2:16" ht="42" customHeight="1" x14ac:dyDescent="0.2">
      <c r="B14" s="31"/>
      <c r="C14" s="32"/>
      <c r="D14" s="33" t="s">
        <v>11</v>
      </c>
      <c r="E14" s="34" t="s">
        <v>10</v>
      </c>
      <c r="F14" s="26" t="s">
        <v>25</v>
      </c>
      <c r="G14" s="35">
        <v>580000</v>
      </c>
      <c r="H14" s="39">
        <v>44500</v>
      </c>
      <c r="I14" s="39">
        <v>44530</v>
      </c>
      <c r="J14" s="35">
        <v>0</v>
      </c>
      <c r="K14" s="37">
        <f t="shared" si="0"/>
        <v>580000</v>
      </c>
      <c r="L14" s="38" t="s">
        <v>26</v>
      </c>
      <c r="M14" s="26" t="s">
        <v>9</v>
      </c>
      <c r="N14" s="4"/>
      <c r="O14" s="4"/>
      <c r="P14" s="4"/>
    </row>
    <row r="15" spans="2:16" ht="42" customHeight="1" x14ac:dyDescent="0.2">
      <c r="B15" s="31"/>
      <c r="C15" s="32"/>
      <c r="D15" s="33" t="s">
        <v>14</v>
      </c>
      <c r="E15" s="34" t="s">
        <v>10</v>
      </c>
      <c r="F15" s="26" t="s">
        <v>27</v>
      </c>
      <c r="G15" s="35">
        <v>580000</v>
      </c>
      <c r="H15" s="39">
        <v>44515</v>
      </c>
      <c r="I15" s="39">
        <v>44545</v>
      </c>
      <c r="J15" s="35">
        <v>0</v>
      </c>
      <c r="K15" s="37">
        <f t="shared" si="0"/>
        <v>580000</v>
      </c>
      <c r="L15" s="33"/>
      <c r="M15" s="26" t="s">
        <v>9</v>
      </c>
      <c r="N15" s="4"/>
      <c r="O15" s="4"/>
      <c r="P15" s="4"/>
    </row>
    <row r="16" spans="2:16" ht="42" customHeight="1" x14ac:dyDescent="0.2">
      <c r="B16" s="31"/>
      <c r="C16" s="32"/>
      <c r="D16" s="33" t="s">
        <v>15</v>
      </c>
      <c r="E16" s="34" t="s">
        <v>10</v>
      </c>
      <c r="F16" s="26" t="s">
        <v>28</v>
      </c>
      <c r="G16" s="35">
        <v>540000</v>
      </c>
      <c r="H16" s="39">
        <v>44522</v>
      </c>
      <c r="I16" s="39">
        <v>44552</v>
      </c>
      <c r="J16" s="35">
        <v>0</v>
      </c>
      <c r="K16" s="37">
        <f t="shared" si="0"/>
        <v>540000</v>
      </c>
      <c r="L16" s="33"/>
      <c r="M16" s="26" t="s">
        <v>9</v>
      </c>
      <c r="N16" s="4"/>
      <c r="O16" s="4"/>
      <c r="P16" s="4"/>
    </row>
    <row r="17" spans="2:16" ht="42" customHeight="1" x14ac:dyDescent="0.2">
      <c r="B17" s="31"/>
      <c r="C17" s="32"/>
      <c r="D17" s="33" t="s">
        <v>16</v>
      </c>
      <c r="E17" s="34" t="s">
        <v>10</v>
      </c>
      <c r="F17" s="26" t="s">
        <v>29</v>
      </c>
      <c r="G17" s="35">
        <v>540000</v>
      </c>
      <c r="H17" s="39">
        <v>44530</v>
      </c>
      <c r="I17" s="39">
        <v>44561</v>
      </c>
      <c r="J17" s="35">
        <v>0</v>
      </c>
      <c r="K17" s="37">
        <f t="shared" si="0"/>
        <v>540000</v>
      </c>
      <c r="L17" s="33"/>
      <c r="M17" s="26" t="s">
        <v>9</v>
      </c>
      <c r="N17" s="4"/>
      <c r="O17" s="4"/>
      <c r="P17" s="4"/>
    </row>
    <row r="18" spans="2:16" ht="42" customHeight="1" x14ac:dyDescent="0.2">
      <c r="B18" s="31"/>
      <c r="C18" s="32"/>
      <c r="D18" s="33" t="s">
        <v>30</v>
      </c>
      <c r="E18" s="34" t="s">
        <v>31</v>
      </c>
      <c r="F18" s="26" t="s">
        <v>32</v>
      </c>
      <c r="G18" s="35">
        <v>239158</v>
      </c>
      <c r="H18" s="36">
        <v>44540</v>
      </c>
      <c r="I18" s="36">
        <v>44540</v>
      </c>
      <c r="J18" s="35">
        <v>0</v>
      </c>
      <c r="K18" s="37">
        <f t="shared" si="0"/>
        <v>239158</v>
      </c>
      <c r="L18" s="33"/>
      <c r="M18" s="26" t="s">
        <v>9</v>
      </c>
      <c r="N18" s="4"/>
      <c r="O18" s="4"/>
      <c r="P18" s="4"/>
    </row>
    <row r="19" spans="2:16" ht="47.25" customHeight="1" x14ac:dyDescent="0.2">
      <c r="D19" s="5"/>
      <c r="E19" s="6" t="s">
        <v>1</v>
      </c>
      <c r="F19" s="7"/>
      <c r="G19" s="20">
        <f>SUM(G11:G18)</f>
        <v>2813996.5</v>
      </c>
      <c r="H19" s="21"/>
      <c r="I19" s="22"/>
      <c r="J19" s="23">
        <f>SUM(J11:J18)</f>
        <v>0</v>
      </c>
      <c r="K19" s="20">
        <f>SUM(K11:K18)</f>
        <v>2813996.5</v>
      </c>
      <c r="L19" s="7"/>
      <c r="M19" s="28"/>
    </row>
    <row r="20" spans="2:16" ht="15" hidden="1" x14ac:dyDescent="0.2">
      <c r="K20" s="4" t="e">
        <f>+J19+K19+#REF!+#REF!</f>
        <v>#REF!</v>
      </c>
      <c r="M20" s="26" t="s">
        <v>9</v>
      </c>
    </row>
    <row r="21" spans="2:16" ht="15" hidden="1" x14ac:dyDescent="0.2">
      <c r="K21" s="4" t="e">
        <f>+#REF!-K20</f>
        <v>#REF!</v>
      </c>
      <c r="M21" s="26" t="s">
        <v>9</v>
      </c>
    </row>
    <row r="22" spans="2:16" ht="15" hidden="1" x14ac:dyDescent="0.2">
      <c r="M22" s="27" t="s">
        <v>9</v>
      </c>
    </row>
    <row r="23" spans="2:16" ht="15" x14ac:dyDescent="0.2">
      <c r="J23" s="4"/>
      <c r="M23" s="29"/>
    </row>
    <row r="24" spans="2:16" s="9" customFormat="1" ht="16.5" x14ac:dyDescent="0.25">
      <c r="D24" s="25" t="s">
        <v>43</v>
      </c>
      <c r="E24" s="13"/>
      <c r="F24" s="14"/>
      <c r="L24" s="13"/>
      <c r="M24" s="29"/>
    </row>
    <row r="25" spans="2:16" s="9" customFormat="1" ht="16.5" x14ac:dyDescent="0.25">
      <c r="D25" s="25"/>
      <c r="E25" s="13"/>
      <c r="F25" s="14"/>
      <c r="L25" s="13"/>
      <c r="M25" s="29"/>
    </row>
    <row r="26" spans="2:16" s="9" customFormat="1" ht="16.5" x14ac:dyDescent="0.25">
      <c r="D26" s="30"/>
      <c r="E26" s="13"/>
      <c r="F26" s="14"/>
      <c r="L26" s="13"/>
      <c r="M26" s="29"/>
    </row>
    <row r="27" spans="2:16" s="9" customFormat="1" ht="16.5" x14ac:dyDescent="0.25">
      <c r="D27" s="30"/>
      <c r="E27" s="24"/>
      <c r="F27" s="14"/>
      <c r="L27" s="13"/>
      <c r="M27" s="29"/>
    </row>
    <row r="28" spans="2:16" s="9" customFormat="1" ht="16.5" x14ac:dyDescent="0.25">
      <c r="D28" s="30"/>
      <c r="E28" s="24"/>
      <c r="F28" s="14"/>
      <c r="L28" s="13"/>
      <c r="M28" s="29"/>
    </row>
    <row r="29" spans="2:16" ht="18" x14ac:dyDescent="0.25">
      <c r="D29" s="15" t="s">
        <v>3</v>
      </c>
      <c r="E29" s="13"/>
      <c r="F29" s="14"/>
      <c r="G29" s="16"/>
      <c r="H29" s="16"/>
      <c r="J29" s="15" t="s">
        <v>4</v>
      </c>
      <c r="K29" s="16"/>
      <c r="L29" s="13"/>
      <c r="M29" s="29"/>
    </row>
    <row r="30" spans="2:16" ht="16.5" x14ac:dyDescent="0.25">
      <c r="D30" s="17" t="s">
        <v>5</v>
      </c>
      <c r="E30" s="17"/>
      <c r="F30" s="18"/>
      <c r="G30" s="19"/>
      <c r="H30" s="19"/>
      <c r="J30" s="17" t="s">
        <v>6</v>
      </c>
      <c r="K30" s="19"/>
      <c r="L30" s="17"/>
      <c r="M30" s="29"/>
    </row>
    <row r="31" spans="2:16" ht="16.5" x14ac:dyDescent="0.25">
      <c r="D31" s="17" t="s">
        <v>7</v>
      </c>
      <c r="E31" s="17"/>
      <c r="F31" s="18"/>
      <c r="G31" s="19"/>
      <c r="H31" s="19"/>
      <c r="J31" s="17" t="s">
        <v>8</v>
      </c>
      <c r="K31" s="19"/>
      <c r="L31" s="17"/>
      <c r="M31" s="29"/>
    </row>
    <row r="32" spans="2:16" ht="15" x14ac:dyDescent="0.2">
      <c r="M32" s="29"/>
    </row>
    <row r="33" spans="13:13" ht="15" x14ac:dyDescent="0.2">
      <c r="M33" s="29"/>
    </row>
    <row r="34" spans="13:13" ht="15" x14ac:dyDescent="0.2">
      <c r="M34" s="29"/>
    </row>
    <row r="35" spans="13:13" ht="15" x14ac:dyDescent="0.2">
      <c r="M35" s="29"/>
    </row>
    <row r="36" spans="13:13" ht="15" x14ac:dyDescent="0.2">
      <c r="M36" s="29"/>
    </row>
    <row r="37" spans="13:13" ht="15" x14ac:dyDescent="0.2">
      <c r="M37" s="29"/>
    </row>
    <row r="38" spans="13:13" ht="15" x14ac:dyDescent="0.2">
      <c r="M38" s="29"/>
    </row>
    <row r="39" spans="13:13" ht="15" x14ac:dyDescent="0.2">
      <c r="M39" s="29"/>
    </row>
    <row r="40" spans="13:13" ht="15" x14ac:dyDescent="0.2">
      <c r="M40" s="29"/>
    </row>
    <row r="41" spans="13:13" ht="15" x14ac:dyDescent="0.2">
      <c r="M41" s="29"/>
    </row>
  </sheetData>
  <sortState ref="A11:P22">
    <sortCondition ref="E11:E22"/>
  </sortState>
  <mergeCells count="4">
    <mergeCell ref="E4:F4"/>
    <mergeCell ref="D5:L5"/>
    <mergeCell ref="D6:M6"/>
    <mergeCell ref="D7:M7"/>
  </mergeCells>
  <pageMargins left="0.37" right="0.70866141732283505" top="0.34" bottom="0.74803149606299202" header="0.12" footer="0.31496062992126"/>
  <pageSetup scale="41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POR PAGAR 31-12-2021</vt:lpstr>
      <vt:lpstr>'CUENTAS POR PAGAR 31-12-2021'!Área_de_impresión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Nelly María Sanchez Nuñez</cp:lastModifiedBy>
  <cp:lastPrinted>2022-02-19T19:47:49Z</cp:lastPrinted>
  <dcterms:created xsi:type="dcterms:W3CDTF">2018-10-25T10:48:31Z</dcterms:created>
  <dcterms:modified xsi:type="dcterms:W3CDTF">2022-02-21T15:11:35Z</dcterms:modified>
</cp:coreProperties>
</file>