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7400" windowHeight="11760"/>
  </bookViews>
  <sheets>
    <sheet name="JUNIO 2021" sheetId="2" r:id="rId1"/>
  </sheets>
  <definedNames>
    <definedName name="_xlnm._FilterDatabase" localSheetId="0" hidden="1">'JUNIO 2021'!$A$21:$E$28</definedName>
    <definedName name="_xlnm.Print_Area" localSheetId="0">'JUNIO 2021'!$A$1:$F$244</definedName>
    <definedName name="_xlnm.Print_Titles" localSheetId="0">'JUNIO 2021'!$1:$12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4" i="2" l="1"/>
  <c r="D234" i="2"/>
  <c r="F13" i="2" l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234" i="2" l="1"/>
  <c r="F93" i="2" l="1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</calcChain>
</file>

<file path=xl/sharedStrings.xml><?xml version="1.0" encoding="utf-8"?>
<sst xmlns="http://schemas.openxmlformats.org/spreadsheetml/2006/main" count="398" uniqueCount="267">
  <si>
    <t>Fecha</t>
  </si>
  <si>
    <t>No. Ck/Transf.</t>
  </si>
  <si>
    <t>Balance</t>
  </si>
  <si>
    <t xml:space="preserve">Balance Inicial RD$: </t>
  </si>
  <si>
    <t>Débito</t>
  </si>
  <si>
    <t>Crédito</t>
  </si>
  <si>
    <t>Descripción</t>
  </si>
  <si>
    <t>TOTAL GENERAL</t>
  </si>
  <si>
    <t>Ingresos</t>
  </si>
  <si>
    <t>Egresos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</si>
  <si>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</si>
  <si>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</si>
  <si>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</si>
  <si>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</si>
  <si>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</si>
  <si>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</si>
  <si>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 xml:space="preserve"> </t>
  </si>
  <si>
    <t>RELACION DE INGRESOS Y EGRESOS</t>
  </si>
  <si>
    <t>Ministerio de Industria, Comercio y Mipymes</t>
  </si>
  <si>
    <t xml:space="preserve">Nota: Las Sub-Cuentas en US$ y EUR son expresadas en RD$ </t>
  </si>
  <si>
    <t>TRANSFERENCIA A LA SUB-CUENTA 9995008001</t>
  </si>
  <si>
    <t>TRANSFERENCIA RECIBIDA DE LA CUT</t>
  </si>
  <si>
    <t>Del 1ro. AL 30 De Junio  2021</t>
  </si>
  <si>
    <t>LIB.1099-1/OP-047480</t>
  </si>
  <si>
    <t>INVERSIONES SIURANA,S.R.L.</t>
  </si>
  <si>
    <t>IMPUESTO SOBRE LA RENTA LEY 253-12, INVERSIONES SIURANA,S.R.L.</t>
  </si>
  <si>
    <t>LIB.1101-1/OP-047479</t>
  </si>
  <si>
    <t>MAXIBODEGAS EOP DEL CARIBE, S.R.L.</t>
  </si>
  <si>
    <t>IMPUESTO SOBRE LA RENTA LEY 253-12, MAXIBODEGAS EOP DEL CARIBE, S.R.L.</t>
  </si>
  <si>
    <t>LIB.1107-1/OP-047908</t>
  </si>
  <si>
    <t>LIB.1114-1/OP-048542</t>
  </si>
  <si>
    <t xml:space="preserve">MIGUEL ANGEL  MENDEZ MOQUETE </t>
  </si>
  <si>
    <t xml:space="preserve">IMPUESTO SOBRE LA RENTA LEY 253-12, MIGUEL ANGEL  MENDEZ MOQUETE </t>
  </si>
  <si>
    <t>LIB.1133-1/OP-048794</t>
  </si>
  <si>
    <t>LIB.1138-1/OP-048795</t>
  </si>
  <si>
    <t>LIB.1140-1/OP-048796</t>
  </si>
  <si>
    <t>LUZ MARITZA GARCIA TORRES</t>
  </si>
  <si>
    <t>IMPUESTO SOBRE LA RENTA LEY 253-12, LUZ MARITZA GARCIA TORRES</t>
  </si>
  <si>
    <t>LIB.1198-1/OP-048797</t>
  </si>
  <si>
    <t>RETROACTIVO PRIMA DE  TRANSPORTE CORRESPONDIENTE AL MES DE MARZO DEL 2021</t>
  </si>
  <si>
    <t>LIB.1200-1/OP-048802</t>
  </si>
  <si>
    <t>RETROACTIVO PRIMA DE  TRANSPORTE CORRESPONDIENTE AL MES DE ABRIL DEL  2021</t>
  </si>
  <si>
    <t>IMPUESTO SOBRE LA RENTA LEY 253-12,RETROACTIVO PRIMA DE  TRANSPORTE CORRESPONDIENTE AL MES DE ABRIL DEL  2021</t>
  </si>
  <si>
    <t>LIB.1202-1/OP-048799</t>
  </si>
  <si>
    <t>PAGO DE  NOMINA PERSONAL FIJO  RETROACTIVO CORRESPONDIENTE AL MES DE ABRIL DEL  2021</t>
  </si>
  <si>
    <t>JESUS ALBERTO OLIVAREZ POLANCO</t>
  </si>
  <si>
    <t>000599</t>
  </si>
  <si>
    <t>LIB.1136-1/OP-050253</t>
  </si>
  <si>
    <t>AGENCIA DE VIAJES MILENA TOURS, S.R.L.</t>
  </si>
  <si>
    <t>IMPUESTO SOBRE LA RENTA LEY 253-12, AGENCIA DE VIAJES MILENA TOURS, S.R.L.</t>
  </si>
  <si>
    <t>LIB.1149-1/OP-050255</t>
  </si>
  <si>
    <t>BANDERAS GLOBALES HC, S.R.L.</t>
  </si>
  <si>
    <t>IMPUESTO SOBRE LA RENTA LEY 253-12, BANDERAS GLOBALES HC, S.R.L.</t>
  </si>
  <si>
    <t>LIB.1152-1/OP-050254</t>
  </si>
  <si>
    <t>ENFOQUE DIGITAL , S.R.L.</t>
  </si>
  <si>
    <t>IMPUESTO SOBRE LA RENTA LEY 253-12, ENFOQUE DIGITAL , S.R.L.</t>
  </si>
  <si>
    <t>GERMAN DE LA CRUZ</t>
  </si>
  <si>
    <t>000600</t>
  </si>
  <si>
    <t>LIB.1154-1/OP-050705</t>
  </si>
  <si>
    <t xml:space="preserve"> SEGURO NACIONAL DE SALUD</t>
  </si>
  <si>
    <t>LIB.1171-1/OP-050706</t>
  </si>
  <si>
    <t>MARINO RAMIREZ GRULLON</t>
  </si>
  <si>
    <t>IMPUESTO SOBRE LA RENTA LEY 253-12, MARINO RAMIREZ GRULLON</t>
  </si>
  <si>
    <t>LIB.1173-1/OP-050707</t>
  </si>
  <si>
    <t>SERVICOS E INSTALACIONES TECNICAS, S.R.L.</t>
  </si>
  <si>
    <t>IMPUESTO SOBRE LA RENTA LEY 253-12, SERVICOS E INSTALACIONES TECNICAS, S.R.L.</t>
  </si>
  <si>
    <t>LIB.1177-1/OP-050712</t>
  </si>
  <si>
    <t>ACADEMIA DEPORTIVA LUISITO MERCEDES</t>
  </si>
  <si>
    <t>LIB.1178-1/OP-050709</t>
  </si>
  <si>
    <t>LIB.1192-1/OP-050710</t>
  </si>
  <si>
    <t xml:space="preserve">PAGO DE RETROACTIVO  COMPLETIVO PERSONAL DE CARACTER TEMPORAL CORRESPONDIENTE AL MES DE  ABRIL DEL 2021  </t>
  </si>
  <si>
    <t xml:space="preserve">IMPUESTO SOBRE LA RENTA LEY 253-12, PAGO DE RETROACTIVO  COMPLETIVO PERSONAL DE CARACTER TEMPORAL CORRESPONDIENTE AL MES DE  ABRIL DEL 2021  </t>
  </si>
  <si>
    <t>LIB.1194-1/OP-050711</t>
  </si>
  <si>
    <t>PAGO  DE HORAS EXTRAS CORRESPONDIENTE AL MES DE  ABRIL DEL 2021</t>
  </si>
  <si>
    <t>IMPUESTO SOBRE LA RENTA LEY 253-12,PAGO  DE HORAS EXTRAS CORRESPONDIENTE AL MES DE  ABRIL DEL 2021</t>
  </si>
  <si>
    <t>LIB.1196-1/OP-050708</t>
  </si>
  <si>
    <t>PAGO  DE RETROACTIVO DE PRIMA DE TRANSPORTE CORRESPONDIENTE AL  MES DE FEBRERO DEL  2021</t>
  </si>
  <si>
    <t>000601</t>
  </si>
  <si>
    <t>DAMARIS DE LA CRUZ</t>
  </si>
  <si>
    <t>000602</t>
  </si>
  <si>
    <t>LIB.1190-1/OP-052659</t>
  </si>
  <si>
    <t>INSTITUTO DE EDUCACION SUPERIOR EN FORMACION DIPLOMATICA CONSULAR EDUARDO TORRES RODRIGUEZ</t>
  </si>
  <si>
    <t>TR-2021-076</t>
  </si>
  <si>
    <t>COLECTOR DE IMPUESTOS INTERNOS</t>
  </si>
  <si>
    <t>TR-2021-079</t>
  </si>
  <si>
    <t>RICHARDSON FERRERAS PEREZ</t>
  </si>
  <si>
    <t>TR-2021-080</t>
  </si>
  <si>
    <t>TR-2021-081</t>
  </si>
  <si>
    <t>BANCO DE RESERVAS DE LA REPUBLICA DOM.</t>
  </si>
  <si>
    <t>TR-2021-082-A</t>
  </si>
  <si>
    <t>FREDDY SANTOS</t>
  </si>
  <si>
    <t>TR-2021-082-B</t>
  </si>
  <si>
    <t>LUCIANO GUERRERO MERCEDES</t>
  </si>
  <si>
    <t>TR-2021-082-C</t>
  </si>
  <si>
    <t>JUAN VINICIO LAFLEUR TEODORO</t>
  </si>
  <si>
    <t>TR-2021-083-A</t>
  </si>
  <si>
    <t>TR-2021-083-B</t>
  </si>
  <si>
    <t>TR-2021-083-C</t>
  </si>
  <si>
    <t>ELIZABETH MARIA GORIS BISONO</t>
  </si>
  <si>
    <t>TR-2021-083-D</t>
  </si>
  <si>
    <t>JUAN FRANCISCO TORIBIO</t>
  </si>
  <si>
    <t>TR-2021-084</t>
  </si>
  <si>
    <t>TR-2021-085-A</t>
  </si>
  <si>
    <t xml:space="preserve">ISAIAS NOVAS NOVAS </t>
  </si>
  <si>
    <t>TR-2021-085-B</t>
  </si>
  <si>
    <t>BRAULIO N. RUIZ TAPIA</t>
  </si>
  <si>
    <t>TR-2021-086-A</t>
  </si>
  <si>
    <t>LISIBELL CORDERO GONZALEZ</t>
  </si>
  <si>
    <t>TR-2021-086-B</t>
  </si>
  <si>
    <t>DANIEL CARABALLO SANCHEZ</t>
  </si>
  <si>
    <t>TR-2021-086-C</t>
  </si>
  <si>
    <t>JUAN FERRER PEREZ</t>
  </si>
  <si>
    <t>TR-2021-086-D</t>
  </si>
  <si>
    <t>RAFELITO FELIZ FELIZ</t>
  </si>
  <si>
    <t>TR-2021-087-A</t>
  </si>
  <si>
    <t>TR-2021-087-B</t>
  </si>
  <si>
    <t>TR-2021-087-C</t>
  </si>
  <si>
    <t>TR-2021-088</t>
  </si>
  <si>
    <t>TR-2021-089-A</t>
  </si>
  <si>
    <t>TR-2021-089-B</t>
  </si>
  <si>
    <t>TR-2021-090-A</t>
  </si>
  <si>
    <t>VALENTIN ANTONIO VASQUEZ</t>
  </si>
  <si>
    <t>TR-2021-090-B</t>
  </si>
  <si>
    <t>ARIEL CEBALLOS BAEZ</t>
  </si>
  <si>
    <t>TR-2021-092</t>
  </si>
  <si>
    <t>TR-2021-094-A</t>
  </si>
  <si>
    <t>JOHANNA ARLETTE ROSARIO</t>
  </si>
  <si>
    <t>TR-2021-094-B</t>
  </si>
  <si>
    <t>JOSE MARIA HERNANDEZ MARTINEZ</t>
  </si>
  <si>
    <t>LIB.1216-1/OP-053207</t>
  </si>
  <si>
    <t>PUBLICACIONES AHORA, C. POR A.</t>
  </si>
  <si>
    <t>LIB.1221-1/OP-054258</t>
  </si>
  <si>
    <t>LIB.1224-1/OP-054261</t>
  </si>
  <si>
    <t>INVERSIONES SIURANA, S.R.L.</t>
  </si>
  <si>
    <t>IMPUESTO SOBRE LA RENTA LEY 253-12, INVERSIONES SIURANA, S.R.L.</t>
  </si>
  <si>
    <t>LIB.1226-1/OP-054260</t>
  </si>
  <si>
    <t>RADHATECH SERVICIOS AUTOMOTRIZ, S.R.L.</t>
  </si>
  <si>
    <t>IMPUESTO SOBRE LA RENTA LEY 253-12, RADHATECH SERVICIOS AUTOMOTRIZ, S.R.L.</t>
  </si>
  <si>
    <t>LIB.1237-1/OP-054259</t>
  </si>
  <si>
    <t>RESTAURANTE BOGA BOGA ,S.R.L.</t>
  </si>
  <si>
    <t>000603</t>
  </si>
  <si>
    <t>LIB.1297-1/OP-054534</t>
  </si>
  <si>
    <t>PAGO DE NOMINA PERSONAL MILITAR CORRESPONDIENTE AL MES DE JUNIO DEL 2021</t>
  </si>
  <si>
    <t>IMPUESTO SOBRE LA RENTA LEY 253-12, PAGO DE NOMINA PERSONAL MILITAR CORRESPONDIENTE AL MES DE JUNIO DEL 2021</t>
  </si>
  <si>
    <t>LIB.1299-1/OP-054535</t>
  </si>
  <si>
    <t xml:space="preserve">PAGO DE NOMINA  DE PERSONAL DE CARACTER TEMPORAL CORRESPONDIENTE AL MES DE JUNIO DEL 2021 </t>
  </si>
  <si>
    <t xml:space="preserve">IMPUESTO SOBRE LA RENTA LEY 253-12, PAGO DE NOMINA  DE PERSONAL DE CARACTER TEMPORAL CORRESPONDIENTE AL MES DE JUNIO DEL 2021 </t>
  </si>
  <si>
    <t>LIB.1301-1/OP-054536</t>
  </si>
  <si>
    <t>PAGO DE NOMINA DE PERSONAL DE CARACTER PROBATORIO CORRESPONDIENTE AL MES DE  JUNIO 2021</t>
  </si>
  <si>
    <t>IMPUESTO SOBRE LA RENTA LEY 253-12, PAGO DE NOMINA DE PERSONAL DE CARACTER PROBATORIO CORRESPONDIENTE AL MES DE  JUNIO 2021</t>
  </si>
  <si>
    <t>LIB.1303-1/OP-054540</t>
  </si>
  <si>
    <t xml:space="preserve">PAGO DE NOMINA PERSONAL FIJO CORRESPONDIENTE AL MES DE  JUNIO DEL 2021 </t>
  </si>
  <si>
    <t xml:space="preserve">IMPUESTO SOBRE LA RENTA LEY 253-12, PAGO DE NOMINA PERSONAL FIJO CORRESPONDIENTE AL MES DE  JUNIO DEL 2021 </t>
  </si>
  <si>
    <t>LIB.1305-1/OP-054538</t>
  </si>
  <si>
    <t>PAGO DE NOMINA DE PERSONAL DE CARACTER TEMPORAL CORRESPONDIENTE AL MES DE  JUNIO DEL 2021</t>
  </si>
  <si>
    <t>IMPUESTO SOBRE LA RENTA LEY 253-12, PAGO DE NOMINA DE PERSONAL DE CARACTER TEMPORAL CORRESPONDIENTE AL MES DE  JUNIO DEL 2021</t>
  </si>
  <si>
    <t>LIB.1307-1/OP-054539</t>
  </si>
  <si>
    <t xml:space="preserve">PAGO  DE  PRIMA DE TRANSPORTE CORRESPONDIENTE AL MES DE  JUNIO DEL 2021 </t>
  </si>
  <si>
    <t xml:space="preserve">IMPUESTO SOBRE LA RENTA LEY 253-12,PAGO  DE  PRIMA DE TRANSPORTE CORRESPONDIENTE AL MES DE  JUNIO DEL 2021 </t>
  </si>
  <si>
    <t>LIB.1309-1/OP-054537</t>
  </si>
  <si>
    <t>PAGO DE NOMINA DE PERSONAL FIJO DE CARGO DE CARRERA CORRESPONDIENTE AL MES DE JUNIO DEL 2021</t>
  </si>
  <si>
    <t>IMPUESTO SOBRE LA RENTA LEY 253-12,PAGO DE NOMINA DE PERSONAL FIJO DE CARGO DE CARRERA CORRESPONDIENTE AL MES DE JUNIO DEL 2021</t>
  </si>
  <si>
    <t>LIB.1240-1/OP-055732</t>
  </si>
  <si>
    <t>PROVESOL PROVEEDORES DE SOLUCIONES, S.R.L.</t>
  </si>
  <si>
    <t>IMPUESTO SOBRE LA RENTA LEY 253-12, PROVESOL PROVEEDORES DE SOLUCIONES, S.R.L.</t>
  </si>
  <si>
    <t>LIB.1242-1/OP-055734</t>
  </si>
  <si>
    <t>LIB.1244-1/OP-055733</t>
  </si>
  <si>
    <t>CORPORACION DE ACUEDUCTO Y ALCANTARILLADO DE  SANTO DOMINGO</t>
  </si>
  <si>
    <t>TR-2021-091-A</t>
  </si>
  <si>
    <t>RIKY ISMAEL MERCADO LOPEZ</t>
  </si>
  <si>
    <t>TR-2021-091-B</t>
  </si>
  <si>
    <t>CARLOS A. REYES PEREZ</t>
  </si>
  <si>
    <t>TR-2021-095</t>
  </si>
  <si>
    <t>LIB.1253-1/OP-056370</t>
  </si>
  <si>
    <t>GILGAMI GROUP,  S.R.L.</t>
  </si>
  <si>
    <t>IMPUESTO SOBRE LA RENTA LEY 253-12, GILGAMI GROUP,  S.R.L.</t>
  </si>
  <si>
    <t>LIB.1255-1/OP-056371</t>
  </si>
  <si>
    <t>EDESUR DOMINICANA, S.A.</t>
  </si>
  <si>
    <t>IMPUESTO SOBRE LA RENTA LEY 253-12, EDESUR DOMINICANA, S.A.</t>
  </si>
  <si>
    <t>LIB.1257-1/OP-056372</t>
  </si>
  <si>
    <t>FL&amp;M COMERCIAL, S.R.L.</t>
  </si>
  <si>
    <t>IMPUESTO SOBRE LA RENTA LEY 253-12, FL&amp;M COMERCIAL, S.R.L.</t>
  </si>
  <si>
    <t>LIB.1259-1/OP-056377</t>
  </si>
  <si>
    <t>EDITORA DEL CARIBE, C. POR A.</t>
  </si>
  <si>
    <t>IMPUESTO SOBRE LA RENTA LEY 253-12, EDITORA DEL CARIBE, C. POR A.</t>
  </si>
  <si>
    <t>LIB.1262-1/OP-056374</t>
  </si>
  <si>
    <t>IMPUESTO SOBRE LA RENTA LEY 253-12, PUBLICACIONES AHORA, C. POR A.</t>
  </si>
  <si>
    <t>LIB.1264-1/OP-056375</t>
  </si>
  <si>
    <t>GL PROMOCIONES, S.R.L.</t>
  </si>
  <si>
    <t>IMPUESTO SOBRE LA RENTA LEY 253-12, GL PROMOCIONES, S.R.L.</t>
  </si>
  <si>
    <t>LIB.1266-1/OP-056376</t>
  </si>
  <si>
    <t>ALTICE DOMINICANA, S.A.</t>
  </si>
  <si>
    <t>IMPUESTO SOBRE LA RENTA LEY 253-12, ALTICE DOMINICANA, S.A.</t>
  </si>
  <si>
    <t>LIB.1269-1/OP-056373</t>
  </si>
  <si>
    <t>LIB.1271-1/OP-056862</t>
  </si>
  <si>
    <t>TECNOELITE, S.R.L.</t>
  </si>
  <si>
    <t>IMPUESTO SOBRE LA RENTA LEY 253-12, TECNOELITE, S.R.L.</t>
  </si>
  <si>
    <t>LIB.1273-1/OP-056865</t>
  </si>
  <si>
    <t>GRUPO TIMOTEO S.R.L.</t>
  </si>
  <si>
    <t>IMPUESTO SOBRE LA RENTA LEY 253-12, GRUPO TIMOTEO S.R.L.</t>
  </si>
  <si>
    <t>LIB.1275-1/OP-056864</t>
  </si>
  <si>
    <t>MUÑOZ  CONCEPTO MOBILIARIO, S.R.L.</t>
  </si>
  <si>
    <t>IMPUESTO SOBRE LA RENTA LEY 253-12, MUÑOZ  CONCEPTO MOBILIARIO, S.R.L.</t>
  </si>
  <si>
    <t>LIB.1278-1/OP-056863</t>
  </si>
  <si>
    <t>MUEBLES OMAR, S.A.</t>
  </si>
  <si>
    <t>IMPUESTO SOBRE LA RENTA LEY 253-12, MUEBLES OMAR, S.A.</t>
  </si>
  <si>
    <t>LIB.1271-1/OP-057529</t>
  </si>
  <si>
    <t>COMPU-OFFICE DOMINICANA, S.R.L.</t>
  </si>
  <si>
    <t>IMPUESTO SOBRE LA RENTA LEY 253-12, COMPU-OFFICE DOMINICANA, S.R.L.</t>
  </si>
  <si>
    <t>LIB.1311-1/OP-058459</t>
  </si>
  <si>
    <t>LIB.1313-1/OP-058460</t>
  </si>
  <si>
    <t>LIMCOBA, S.R.L.</t>
  </si>
  <si>
    <t>IMPUESTO SOBRE LA RENTA LEY 253-12, LIMCOBA, S.R.L.</t>
  </si>
  <si>
    <t>LIB.1315-1/OP-058463</t>
  </si>
  <si>
    <t>LIB.1317-1/OP-058462</t>
  </si>
  <si>
    <t>LIB.1322-1/OP-058461</t>
  </si>
  <si>
    <t>ILC OFFICE SUPPLIES,  S.R.L.</t>
  </si>
  <si>
    <t>IMPUESTO SOBRE LA RENTA LEY 253-12, ILC OFFICE SUPPLIES,  S.R.L.</t>
  </si>
  <si>
    <t>LIB.1325-1/OP-058735</t>
  </si>
  <si>
    <t>LIB.1204-1/OP-048800</t>
  </si>
  <si>
    <t>LIB.1208-1/OP-048798</t>
  </si>
  <si>
    <t>LIB.1218-1/OP-053206</t>
  </si>
  <si>
    <t>ANTICIPOS FINANCIEROS RECIBIDOS</t>
  </si>
  <si>
    <t>DEBITO REALIZADO POR ERROR</t>
  </si>
  <si>
    <t>CREDITO POR DEVOLUCION DE CARGOS POR INTERESES</t>
  </si>
  <si>
    <t>CREDITO POR DEVOLUCION EN ERROR EN TRANSFERENCIA</t>
  </si>
  <si>
    <t>252401</t>
  </si>
  <si>
    <t>CARGOS BANCARIOS CORRESPONDIENTE AL MES DE JUNIO DEL 2021 CUENTA DE ANTICIPOS FINANCIEROS</t>
  </si>
  <si>
    <t>ROSA MARIA ACOSTA</t>
  </si>
  <si>
    <t>ZORAIDA PICHARDO</t>
  </si>
  <si>
    <t>452400540325</t>
  </si>
  <si>
    <t>DEVOLUCION DE SUBSIDIO POR MATERNIDAD Y LACTANCIA</t>
  </si>
  <si>
    <t xml:space="preserve">INGRESO POR DEDUCCION POR DESCUENTO A COLABORADORES DE SEGURO MEDICO </t>
  </si>
  <si>
    <t>0102524564</t>
  </si>
  <si>
    <t>TRANSFERENCIA DESDE LA SUB-CUENTA 9995008000</t>
  </si>
  <si>
    <t>CONSEJO NACIONAL DE DEFENSA AL CONSUMIDOR</t>
  </si>
  <si>
    <t>RADHATECH SERVICIO AUTOMOTRIZ, S.R.L.</t>
  </si>
  <si>
    <t>IMPUESTO SOBRE LA RENTA LEY 253-12, RADHATECH SERVICIO AUTOMOTRIZ, S.R.L.</t>
  </si>
  <si>
    <t>AYUNTAMIENTO DEL DISTRITO NACIONAL</t>
  </si>
  <si>
    <t>EDITORA HOY, S A S</t>
  </si>
  <si>
    <t>IMPUESTO SOBRE LA RENTA LEY 253-12, EDITORA HOY, S A S</t>
  </si>
  <si>
    <t>DOS- GARCIA, S.R.L.</t>
  </si>
  <si>
    <t>IMPUESTO SOBRE LA RENTA LEY 253-12, DOS- GARCIA, S.R.L.</t>
  </si>
  <si>
    <t>CARPAS DOMINICANAS,  S.A.</t>
  </si>
  <si>
    <t>IMPUESTO SOBRE LA RENTA LEY 253-12, CARPAS DOMINICANAS, S.A.</t>
  </si>
  <si>
    <t>ANTICIPOS FINANCIEROS EMITIDOS</t>
  </si>
  <si>
    <t>TRANSFERENCIA A LA SUB-CUENTA 0100110000</t>
  </si>
  <si>
    <t>TRANSFERENCIA DESDE  LA SUB-CUENTA 0100110000</t>
  </si>
  <si>
    <t>PAGO INCENTIVO POR RENDIMIENTO INDIVIDUAL CORRESPONDIENTE AL AÑO 2020</t>
  </si>
  <si>
    <t>IMPUESTO SOBRE LA RENTA LEY 253-12. PAGO INCENTIVO POR RENDIMIENTO INDIVIDUAL CORRESPONDIENTE AL AÑO 2020</t>
  </si>
  <si>
    <t>LIB.1206-1/OP-048001</t>
  </si>
  <si>
    <t>RETROACTIVO POR RENDIMIENTO INDIVIDUAL PERSONAL INACTIVO CORRESPONDIENTE AL AÑO 2020</t>
  </si>
  <si>
    <t>IMPUESTO SOBRE LA RENTA LEY 253-12 ,PAGO INCENTIVO POR RENDIMIENTO INDIVIDUAL PERSONAL DE CARACTER EVENTUAL CORRESPONDIENTE AL AÑO 2020</t>
  </si>
  <si>
    <t>PAGO INCENTIVO POR RENDIMIENTO INDIVIDUAL PERSONAL DE CARACTER EVENTUAL CORRESPONDIENTE AL AÑO 2020</t>
  </si>
  <si>
    <t>000604</t>
  </si>
  <si>
    <t>000605</t>
  </si>
  <si>
    <t>Existe un monto por Recaudaciones en la Cuenta Unica de Tesoro  de la Tesoreria Nacional en Tránsito de RD$3.7 Millones</t>
  </si>
  <si>
    <t>COMERYM, S.R.L.</t>
  </si>
  <si>
    <t>IMPUESTO SOBRE LA RENTA LEY 253-12, COMERYM, S.R.L.</t>
  </si>
  <si>
    <t>SEGUROS RESERVAS, S. A.</t>
  </si>
  <si>
    <t>IMPUESTO SOBRE LA RENTA LEY 253-12, SEGUROS RESERVAS, S. A.</t>
  </si>
  <si>
    <t>PORTERHOUSE, S.R.L.</t>
  </si>
  <si>
    <t>SKAGEN, S.R.L.</t>
  </si>
  <si>
    <t>IMPUESTO SOBRE LA RENTA LEY 253-12, SKAGEN, S.R.L.</t>
  </si>
  <si>
    <t>210629005300070000</t>
  </si>
  <si>
    <t>4524029990012</t>
  </si>
  <si>
    <t>IMPUESTO SOBRE LA RENTA LEY 253-12, PAGO DE  NOMINA PERSONAL FIJO  RETROACTIVO CORRESPONDIENTE AL MES DE ABRIL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</si>
</sst>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28"/>
      <name val="Edwardian Script ITC"/>
      <family val="4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0"/>
      <name val="Calibri"/>
      <family val="2"/>
      <scheme val="minor"/>
    </font>
    <font>
      <sz val="28"/>
      <color theme="0"/>
      <name val="Edwardian Script ITC"/>
      <family val="4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/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left"/>
    </xf>
    <xf numFmtId="0" fontId="2" fillId="4" borderId="12" xfId="5" applyFont="1" applyFill="1" applyBorder="1"/>
    <xf numFmtId="4" fontId="7" fillId="4" borderId="12" xfId="0" applyNumberFormat="1" applyFont="1" applyFill="1" applyBorder="1"/>
    <xf numFmtId="0" fontId="8" fillId="0" borderId="0" xfId="0" applyFont="1"/>
    <xf numFmtId="0" fontId="10" fillId="0" borderId="0" xfId="0" applyFont="1"/>
    <xf numFmtId="43" fontId="0" fillId="0" borderId="0" xfId="0" applyNumberFormat="1"/>
    <xf numFmtId="0" fontId="11" fillId="0" borderId="0" xfId="0" applyFont="1" applyFill="1"/>
    <xf numFmtId="4" fontId="0" fillId="0" borderId="0" xfId="0" applyNumberFormat="1"/>
    <xf numFmtId="4" fontId="11" fillId="0" borderId="0" xfId="0" applyNumberFormat="1" applyFont="1" applyFill="1"/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3" borderId="0" xfId="3" applyFill="1" applyAlignment="1">
      <alignment horizontal="left" vertical="center"/>
    </xf>
    <xf numFmtId="0" fontId="4" fillId="2" borderId="2" xfId="3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2" borderId="8" xfId="3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horizontal="left" vertical="center" wrapText="1"/>
    </xf>
    <xf numFmtId="4" fontId="9" fillId="0" borderId="0" xfId="0" applyNumberFormat="1" applyFont="1" applyAlignment="1"/>
    <xf numFmtId="4" fontId="11" fillId="0" borderId="2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0" fontId="17" fillId="3" borderId="0" xfId="3" applyFont="1" applyFill="1" applyAlignment="1"/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9" fillId="3" borderId="0" xfId="3" applyFont="1" applyFill="1" applyAlignment="1">
      <alignment horizontal="left" vertical="center"/>
    </xf>
    <xf numFmtId="0" fontId="18" fillId="3" borderId="0" xfId="3" applyFont="1" applyFill="1" applyBorder="1" applyAlignment="1">
      <alignment vertical="center"/>
    </xf>
    <xf numFmtId="0" fontId="20" fillId="3" borderId="0" xfId="3" applyFont="1" applyFill="1" applyAlignment="1">
      <alignment vertical="center"/>
    </xf>
    <xf numFmtId="0" fontId="21" fillId="3" borderId="0" xfId="3" applyFont="1" applyFill="1" applyAlignment="1">
      <alignment vertical="center"/>
    </xf>
    <xf numFmtId="4" fontId="16" fillId="3" borderId="0" xfId="0" applyNumberFormat="1" applyFont="1" applyFill="1"/>
    <xf numFmtId="39" fontId="16" fillId="3" borderId="0" xfId="0" applyNumberFormat="1" applyFont="1" applyFill="1"/>
    <xf numFmtId="43" fontId="16" fillId="3" borderId="0" xfId="0" applyNumberFormat="1" applyFont="1" applyFill="1"/>
    <xf numFmtId="14" fontId="0" fillId="0" borderId="0" xfId="0" applyNumberFormat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/>
    <xf numFmtId="4" fontId="11" fillId="0" borderId="0" xfId="0" applyNumberFormat="1" applyFont="1" applyBorder="1"/>
    <xf numFmtId="14" fontId="6" fillId="0" borderId="0" xfId="0" applyNumberFormat="1" applyFont="1" applyFill="1" applyBorder="1" applyAlignment="1">
      <alignment horizontal="left"/>
    </xf>
    <xf numFmtId="4" fontId="7" fillId="4" borderId="13" xfId="0" applyNumberFormat="1" applyFont="1" applyFill="1" applyBorder="1"/>
    <xf numFmtId="4" fontId="6" fillId="0" borderId="0" xfId="3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wrapText="1"/>
    </xf>
    <xf numFmtId="39" fontId="11" fillId="3" borderId="0" xfId="0" applyNumberFormat="1" applyFont="1" applyFill="1"/>
    <xf numFmtId="4" fontId="11" fillId="3" borderId="0" xfId="0" applyNumberFormat="1" applyFont="1" applyFill="1"/>
    <xf numFmtId="39" fontId="11" fillId="0" borderId="0" xfId="0" applyNumberFormat="1" applyFont="1" applyFill="1"/>
    <xf numFmtId="14" fontId="22" fillId="0" borderId="8" xfId="0" applyNumberFormat="1" applyFont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14" fontId="22" fillId="0" borderId="10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right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right" vertical="center" wrapText="1"/>
    </xf>
    <xf numFmtId="0" fontId="12" fillId="3" borderId="0" xfId="3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12" fillId="3" borderId="0" xfId="3" applyFont="1" applyFill="1" applyAlignment="1">
      <alignment horizontal="center" vertical="center"/>
    </xf>
    <xf numFmtId="0" fontId="4" fillId="2" borderId="6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40" fontId="7" fillId="5" borderId="9" xfId="0" applyNumberFormat="1" applyFont="1" applyFill="1" applyBorder="1"/>
    <xf numFmtId="4" fontId="11" fillId="0" borderId="9" xfId="0" applyNumberFormat="1" applyFont="1" applyBorder="1"/>
  </cellXfs>
  <cellStyles count="6">
    <cellStyle name="Millares 2" xfId="1"/>
    <cellStyle name="Normal" xfId="0" builtinId="0"/>
    <cellStyle name="Normal 2" xfId="2"/>
    <cellStyle name="Normal 3" xfId="3"/>
    <cellStyle name="Normal 5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152400</xdr:rowOff>
    </xdr:from>
    <xdr:to>
      <xdr:col>2</xdr:col>
      <xdr:colOff>6147653</xdr:colOff>
      <xdr:row>4</xdr:row>
      <xdr:rowOff>95250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456650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57"/>
  <sheetViews>
    <sheetView tabSelected="1" zoomScaleNormal="100" zoomScaleSheetLayoutView="89" workbookViewId="0"/>
  </sheetViews>
  <sheetFormatPr baseColWidth="10" defaultColWidth="11.42578125" defaultRowHeight="15" x14ac:dyDescent="0.25"/>
  <cols>
    <col min="1" max="1" width="15.42578125" style="17" customWidth="1"/>
    <col min="2" max="2" width="23.7109375" style="17" customWidth="1"/>
    <col min="3" max="3" width="93.85546875" style="1" customWidth="1"/>
    <col min="4" max="4" width="19.5703125" style="1" customWidth="1"/>
    <col min="5" max="5" width="16" style="1" customWidth="1"/>
    <col min="6" max="6" width="22.42578125" style="1" customWidth="1"/>
    <col min="7" max="7" width="26.5703125" style="34" customWidth="1"/>
    <col min="8" max="8" width="14.5703125" style="34" bestFit="1" customWidth="1"/>
    <col min="9" max="9" width="20.85546875" style="34" customWidth="1"/>
    <col min="10" max="10" width="16.5703125" style="1" customWidth="1"/>
    <col min="11" max="11" width="13.42578125" style="1" bestFit="1" customWidth="1"/>
    <col min="12" max="16384" width="11.42578125" style="1"/>
  </cols>
  <sheetData>
    <row r="5" spans="1:12" ht="37.5" x14ac:dyDescent="0.65">
      <c r="A5" s="66" t="s">
        <v>18</v>
      </c>
      <c r="B5" s="66"/>
      <c r="C5" s="66"/>
      <c r="D5" s="66"/>
      <c r="E5" s="66"/>
      <c r="F5" s="66"/>
      <c r="G5" s="33"/>
      <c r="H5" s="33"/>
    </row>
    <row r="6" spans="1:12" ht="18" x14ac:dyDescent="0.25">
      <c r="A6" s="67" t="s">
        <v>17</v>
      </c>
      <c r="B6" s="67"/>
      <c r="C6" s="67"/>
      <c r="D6" s="67"/>
      <c r="E6" s="67"/>
      <c r="F6" s="67"/>
      <c r="G6" s="36"/>
      <c r="H6" s="35"/>
    </row>
    <row r="7" spans="1:12" ht="15.75" x14ac:dyDescent="0.25">
      <c r="A7" s="65" t="s">
        <v>22</v>
      </c>
      <c r="B7" s="65"/>
      <c r="C7" s="65"/>
      <c r="D7" s="65"/>
      <c r="E7" s="65"/>
      <c r="F7" s="65"/>
      <c r="G7" s="37"/>
      <c r="H7" s="35"/>
    </row>
    <row r="8" spans="1:12" ht="15.75" thickBot="1" x14ac:dyDescent="0.3">
      <c r="A8" s="21"/>
      <c r="B8" s="21"/>
      <c r="C8" s="3"/>
      <c r="D8" s="3"/>
      <c r="E8" s="3"/>
      <c r="F8" s="3"/>
      <c r="G8" s="38"/>
    </row>
    <row r="9" spans="1:12" ht="16.5" x14ac:dyDescent="0.25">
      <c r="A9" s="68"/>
      <c r="B9" s="69"/>
      <c r="C9" s="69"/>
      <c r="D9" s="70"/>
      <c r="E9" s="70"/>
      <c r="F9" s="71"/>
      <c r="G9" s="39"/>
      <c r="H9" s="40"/>
      <c r="I9" s="40"/>
    </row>
    <row r="10" spans="1:12" ht="16.5" x14ac:dyDescent="0.25">
      <c r="A10" s="62"/>
      <c r="B10" s="63"/>
      <c r="C10" s="2"/>
      <c r="D10" s="64" t="s">
        <v>3</v>
      </c>
      <c r="E10" s="64"/>
      <c r="F10" s="72">
        <v>280192609.37</v>
      </c>
      <c r="G10" s="50"/>
      <c r="H10" s="40"/>
      <c r="I10" s="40"/>
    </row>
    <row r="11" spans="1:12" ht="31.5" customHeight="1" x14ac:dyDescent="0.25">
      <c r="A11" s="27" t="s">
        <v>0</v>
      </c>
      <c r="B11" s="22" t="s">
        <v>1</v>
      </c>
      <c r="C11" s="4" t="s">
        <v>6</v>
      </c>
      <c r="D11" s="5" t="s">
        <v>8</v>
      </c>
      <c r="E11" s="5" t="s">
        <v>9</v>
      </c>
      <c r="F11" s="7" t="s">
        <v>2</v>
      </c>
      <c r="G11" s="39"/>
      <c r="H11" s="40"/>
      <c r="I11" s="40"/>
    </row>
    <row r="12" spans="1:12" ht="24.75" customHeight="1" x14ac:dyDescent="0.25">
      <c r="A12" s="28"/>
      <c r="B12" s="22"/>
      <c r="C12" s="4"/>
      <c r="D12" s="6" t="s">
        <v>4</v>
      </c>
      <c r="E12" s="6" t="s">
        <v>5</v>
      </c>
      <c r="F12" s="7"/>
      <c r="G12" s="39"/>
      <c r="H12" s="41"/>
      <c r="I12" s="41"/>
      <c r="J12" s="15"/>
      <c r="L12" s="15"/>
    </row>
    <row r="13" spans="1:12" s="14" customFormat="1" ht="15.75" customHeight="1" x14ac:dyDescent="0.25">
      <c r="A13" s="57">
        <v>44348</v>
      </c>
      <c r="B13" s="59" t="s">
        <v>84</v>
      </c>
      <c r="C13" s="58" t="s">
        <v>85</v>
      </c>
      <c r="D13" s="30"/>
      <c r="E13" s="30">
        <v>2500</v>
      </c>
      <c r="F13" s="73">
        <f>+F10+D13-E13</f>
        <v>280190109.37</v>
      </c>
      <c r="G13" s="41"/>
      <c r="H13" s="51"/>
      <c r="I13" s="52"/>
      <c r="J13" s="53"/>
      <c r="K13" s="46"/>
    </row>
    <row r="14" spans="1:12" s="14" customFormat="1" ht="15.75" customHeight="1" x14ac:dyDescent="0.25">
      <c r="A14" s="57">
        <v>44348</v>
      </c>
      <c r="B14" s="59" t="s">
        <v>86</v>
      </c>
      <c r="C14" s="58" t="s">
        <v>85</v>
      </c>
      <c r="D14" s="30"/>
      <c r="E14" s="30">
        <v>4200</v>
      </c>
      <c r="F14" s="73">
        <f t="shared" ref="F14:F77" si="0">+F13+D14-E14</f>
        <v>280185909.37</v>
      </c>
      <c r="G14" s="41"/>
      <c r="H14" s="51"/>
      <c r="I14" s="52"/>
      <c r="J14" s="45"/>
      <c r="K14" s="46"/>
    </row>
    <row r="15" spans="1:12" s="14" customFormat="1" ht="15.75" customHeight="1" x14ac:dyDescent="0.25">
      <c r="A15" s="57">
        <v>44348</v>
      </c>
      <c r="B15" s="59">
        <v>2524564</v>
      </c>
      <c r="C15" s="58" t="s">
        <v>21</v>
      </c>
      <c r="D15" s="30">
        <v>1646769.79</v>
      </c>
      <c r="E15" s="30"/>
      <c r="F15" s="73">
        <f t="shared" si="0"/>
        <v>281832679.16000003</v>
      </c>
      <c r="G15" s="41"/>
      <c r="H15" s="43"/>
      <c r="I15" s="44"/>
      <c r="J15" s="45"/>
      <c r="K15" s="46"/>
    </row>
    <row r="16" spans="1:12" s="14" customFormat="1" ht="15.75" customHeight="1" x14ac:dyDescent="0.25">
      <c r="A16" s="57">
        <v>44348</v>
      </c>
      <c r="B16" s="59" t="s">
        <v>23</v>
      </c>
      <c r="C16" s="58" t="s">
        <v>24</v>
      </c>
      <c r="D16" s="30"/>
      <c r="E16" s="30">
        <v>559139.31999999995</v>
      </c>
      <c r="F16" s="73">
        <f t="shared" si="0"/>
        <v>281273539.84000003</v>
      </c>
      <c r="G16" s="41"/>
      <c r="H16" s="43"/>
      <c r="I16" s="44"/>
      <c r="J16" s="45"/>
      <c r="K16" s="46"/>
    </row>
    <row r="17" spans="1:11" s="14" customFormat="1" ht="15.75" customHeight="1" x14ac:dyDescent="0.25">
      <c r="A17" s="57">
        <v>44348</v>
      </c>
      <c r="B17" s="59" t="s">
        <v>23</v>
      </c>
      <c r="C17" s="58" t="s">
        <v>25</v>
      </c>
      <c r="D17" s="30"/>
      <c r="E17" s="30">
        <v>24740.68</v>
      </c>
      <c r="F17" s="73">
        <f t="shared" si="0"/>
        <v>281248799.16000003</v>
      </c>
      <c r="G17" s="41"/>
      <c r="H17" s="43"/>
      <c r="I17" s="44"/>
      <c r="J17" s="45"/>
      <c r="K17" s="46"/>
    </row>
    <row r="18" spans="1:11" s="14" customFormat="1" ht="15.75" customHeight="1" x14ac:dyDescent="0.25">
      <c r="A18" s="57">
        <v>44348</v>
      </c>
      <c r="B18" s="59" t="s">
        <v>26</v>
      </c>
      <c r="C18" s="58" t="s">
        <v>27</v>
      </c>
      <c r="D18" s="30"/>
      <c r="E18" s="30">
        <v>7124.65</v>
      </c>
      <c r="F18" s="73">
        <f t="shared" si="0"/>
        <v>281241674.51000005</v>
      </c>
      <c r="G18" s="34"/>
      <c r="H18" s="43"/>
      <c r="I18" s="44"/>
      <c r="J18" s="45"/>
      <c r="K18" s="47"/>
    </row>
    <row r="19" spans="1:11" s="14" customFormat="1" ht="15.75" customHeight="1" x14ac:dyDescent="0.25">
      <c r="A19" s="57">
        <v>44348</v>
      </c>
      <c r="B19" s="59" t="s">
        <v>26</v>
      </c>
      <c r="C19" s="58" t="s">
        <v>28</v>
      </c>
      <c r="D19" s="30"/>
      <c r="E19" s="30">
        <v>315.25</v>
      </c>
      <c r="F19" s="73">
        <f t="shared" si="0"/>
        <v>281241359.26000005</v>
      </c>
      <c r="G19" s="34"/>
      <c r="H19" s="43"/>
      <c r="I19" s="44"/>
      <c r="J19" s="45"/>
      <c r="K19" s="47"/>
    </row>
    <row r="20" spans="1:11" s="14" customFormat="1" ht="15.75" customHeight="1" x14ac:dyDescent="0.25">
      <c r="A20" s="57">
        <v>44348</v>
      </c>
      <c r="B20" s="59" t="s">
        <v>29</v>
      </c>
      <c r="C20" s="58" t="s">
        <v>257</v>
      </c>
      <c r="D20" s="30"/>
      <c r="E20" s="30">
        <v>61833.89</v>
      </c>
      <c r="F20" s="73">
        <f t="shared" si="0"/>
        <v>281179525.37000006</v>
      </c>
      <c r="G20" s="34"/>
      <c r="H20" s="43"/>
      <c r="I20" s="44"/>
      <c r="J20" s="45"/>
      <c r="K20" s="47"/>
    </row>
    <row r="21" spans="1:11" s="14" customFormat="1" x14ac:dyDescent="0.25">
      <c r="A21" s="57">
        <v>44348</v>
      </c>
      <c r="B21" s="59" t="s">
        <v>29</v>
      </c>
      <c r="C21" s="58" t="s">
        <v>258</v>
      </c>
      <c r="D21" s="30"/>
      <c r="E21" s="30">
        <v>5976.52</v>
      </c>
      <c r="F21" s="73">
        <f t="shared" si="0"/>
        <v>281173548.85000008</v>
      </c>
      <c r="G21" s="34"/>
      <c r="H21" s="48"/>
      <c r="I21" s="44"/>
      <c r="J21" s="31"/>
      <c r="K21" s="32"/>
    </row>
    <row r="22" spans="1:11" s="14" customFormat="1" x14ac:dyDescent="0.25">
      <c r="A22" s="57">
        <v>44349</v>
      </c>
      <c r="B22" s="59" t="s">
        <v>82</v>
      </c>
      <c r="C22" s="58" t="s">
        <v>83</v>
      </c>
      <c r="D22" s="30"/>
      <c r="E22" s="30">
        <v>10995.43</v>
      </c>
      <c r="F22" s="73">
        <f t="shared" si="0"/>
        <v>281162553.42000008</v>
      </c>
      <c r="G22" s="34"/>
      <c r="H22" s="40"/>
      <c r="I22" s="40"/>
      <c r="J22" s="16"/>
    </row>
    <row r="23" spans="1:11" s="14" customFormat="1" x14ac:dyDescent="0.25">
      <c r="A23" s="57">
        <v>44349</v>
      </c>
      <c r="B23" s="59">
        <v>2524564</v>
      </c>
      <c r="C23" s="58" t="s">
        <v>21</v>
      </c>
      <c r="D23" s="30">
        <v>1736562.55</v>
      </c>
      <c r="E23" s="30"/>
      <c r="F23" s="73">
        <f t="shared" si="0"/>
        <v>282899115.97000009</v>
      </c>
      <c r="G23" s="34"/>
      <c r="H23" s="40"/>
      <c r="I23" s="40"/>
      <c r="J23" s="16"/>
    </row>
    <row r="24" spans="1:11" s="14" customFormat="1" x14ac:dyDescent="0.25">
      <c r="A24" s="57">
        <v>44349</v>
      </c>
      <c r="B24" s="59">
        <v>31305</v>
      </c>
      <c r="C24" s="58" t="s">
        <v>20</v>
      </c>
      <c r="D24" s="30"/>
      <c r="E24" s="30">
        <v>67810.41</v>
      </c>
      <c r="F24" s="73">
        <f t="shared" si="0"/>
        <v>282831305.56000006</v>
      </c>
      <c r="G24" s="34"/>
      <c r="H24" s="40"/>
      <c r="I24" s="40"/>
      <c r="J24" s="16"/>
    </row>
    <row r="25" spans="1:11" s="14" customFormat="1" x14ac:dyDescent="0.25">
      <c r="A25" s="57">
        <v>44349</v>
      </c>
      <c r="B25" s="59">
        <v>31305</v>
      </c>
      <c r="C25" s="58" t="s">
        <v>234</v>
      </c>
      <c r="D25" s="30">
        <v>67810.41</v>
      </c>
      <c r="E25" s="30"/>
      <c r="F25" s="73">
        <f t="shared" si="0"/>
        <v>282899115.97000009</v>
      </c>
      <c r="G25" s="34"/>
      <c r="H25" s="40"/>
      <c r="I25" s="40"/>
      <c r="J25" s="16"/>
    </row>
    <row r="26" spans="1:11" s="14" customFormat="1" x14ac:dyDescent="0.25">
      <c r="A26" s="57">
        <v>44349</v>
      </c>
      <c r="B26" s="59">
        <v>31292</v>
      </c>
      <c r="C26" s="58" t="s">
        <v>246</v>
      </c>
      <c r="D26" s="30"/>
      <c r="E26" s="30">
        <v>13753919.23</v>
      </c>
      <c r="F26" s="73">
        <f t="shared" si="0"/>
        <v>269145196.74000007</v>
      </c>
      <c r="G26" s="34"/>
      <c r="H26" s="40"/>
      <c r="I26" s="40"/>
      <c r="J26" s="16"/>
    </row>
    <row r="27" spans="1:11" s="14" customFormat="1" x14ac:dyDescent="0.25">
      <c r="A27" s="57">
        <v>44349</v>
      </c>
      <c r="B27" s="59">
        <v>31292</v>
      </c>
      <c r="C27" s="58" t="s">
        <v>247</v>
      </c>
      <c r="D27" s="30">
        <v>13753919.23</v>
      </c>
      <c r="E27" s="30"/>
      <c r="F27" s="73">
        <f t="shared" si="0"/>
        <v>282899115.97000009</v>
      </c>
      <c r="G27" s="34"/>
      <c r="H27" s="40"/>
      <c r="I27" s="40"/>
      <c r="J27" s="16"/>
    </row>
    <row r="28" spans="1:11" s="14" customFormat="1" x14ac:dyDescent="0.25">
      <c r="A28" s="57">
        <v>44351</v>
      </c>
      <c r="B28" s="59">
        <v>2524564</v>
      </c>
      <c r="C28" s="58" t="s">
        <v>21</v>
      </c>
      <c r="D28" s="30">
        <v>1946351.88</v>
      </c>
      <c r="E28" s="30"/>
      <c r="F28" s="73">
        <f t="shared" si="0"/>
        <v>284845467.85000008</v>
      </c>
      <c r="G28" s="34"/>
      <c r="H28" s="40"/>
      <c r="I28" s="40"/>
      <c r="J28" s="16"/>
    </row>
    <row r="29" spans="1:11" s="14" customFormat="1" x14ac:dyDescent="0.25">
      <c r="A29" s="57">
        <v>44351</v>
      </c>
      <c r="B29" s="59">
        <v>31332</v>
      </c>
      <c r="C29" s="58" t="s">
        <v>20</v>
      </c>
      <c r="D29" s="30"/>
      <c r="E29" s="30">
        <v>56536.4</v>
      </c>
      <c r="F29" s="73">
        <f t="shared" si="0"/>
        <v>284788931.45000011</v>
      </c>
      <c r="G29" s="34"/>
      <c r="H29" s="40"/>
      <c r="I29" s="40"/>
      <c r="J29" s="16"/>
    </row>
    <row r="30" spans="1:11" s="14" customFormat="1" x14ac:dyDescent="0.25">
      <c r="A30" s="57">
        <v>44351</v>
      </c>
      <c r="B30" s="59">
        <v>31335</v>
      </c>
      <c r="C30" s="58" t="s">
        <v>20</v>
      </c>
      <c r="D30" s="30"/>
      <c r="E30" s="30">
        <v>106200</v>
      </c>
      <c r="F30" s="73">
        <f t="shared" si="0"/>
        <v>284682731.45000011</v>
      </c>
      <c r="G30" s="34"/>
      <c r="H30" s="40"/>
      <c r="I30" s="40"/>
      <c r="J30" s="16"/>
    </row>
    <row r="31" spans="1:11" s="14" customFormat="1" x14ac:dyDescent="0.25">
      <c r="A31" s="57">
        <v>44351</v>
      </c>
      <c r="B31" s="59">
        <v>31332</v>
      </c>
      <c r="C31" s="58" t="s">
        <v>234</v>
      </c>
      <c r="D31" s="30">
        <v>56536.4</v>
      </c>
      <c r="E31" s="30"/>
      <c r="F31" s="73">
        <f t="shared" si="0"/>
        <v>284739267.85000008</v>
      </c>
      <c r="G31" s="34"/>
      <c r="H31" s="40"/>
      <c r="I31" s="40"/>
      <c r="J31" s="16"/>
    </row>
    <row r="32" spans="1:11" s="14" customFormat="1" ht="15.75" customHeight="1" x14ac:dyDescent="0.25">
      <c r="A32" s="57">
        <v>44351</v>
      </c>
      <c r="B32" s="59">
        <v>31335</v>
      </c>
      <c r="C32" s="58" t="s">
        <v>234</v>
      </c>
      <c r="D32" s="30">
        <v>106200</v>
      </c>
      <c r="E32" s="30"/>
      <c r="F32" s="73">
        <f t="shared" si="0"/>
        <v>284845467.85000008</v>
      </c>
      <c r="G32" s="41">
        <v>100832168.42</v>
      </c>
      <c r="H32" s="41"/>
      <c r="I32" s="41"/>
    </row>
    <row r="33" spans="1:9" s="14" customFormat="1" ht="15.75" customHeight="1" x14ac:dyDescent="0.25">
      <c r="A33" s="57">
        <v>44351</v>
      </c>
      <c r="B33" s="59" t="s">
        <v>30</v>
      </c>
      <c r="C33" s="58" t="s">
        <v>31</v>
      </c>
      <c r="D33" s="30"/>
      <c r="E33" s="30">
        <v>85500</v>
      </c>
      <c r="F33" s="73">
        <f t="shared" si="0"/>
        <v>284759967.85000008</v>
      </c>
      <c r="G33" s="41"/>
      <c r="H33" s="41"/>
      <c r="I33" s="41"/>
    </row>
    <row r="34" spans="1:9" s="14" customFormat="1" ht="15.75" customHeight="1" x14ac:dyDescent="0.25">
      <c r="A34" s="57">
        <v>44351</v>
      </c>
      <c r="B34" s="59" t="s">
        <v>30</v>
      </c>
      <c r="C34" s="58" t="s">
        <v>32</v>
      </c>
      <c r="D34" s="30"/>
      <c r="E34" s="30">
        <v>20700</v>
      </c>
      <c r="F34" s="73">
        <f t="shared" si="0"/>
        <v>284739267.85000008</v>
      </c>
      <c r="G34" s="41"/>
      <c r="H34" s="41"/>
      <c r="I34" s="41"/>
    </row>
    <row r="35" spans="1:9" s="14" customFormat="1" ht="15.75" customHeight="1" x14ac:dyDescent="0.25">
      <c r="A35" s="57">
        <v>44351</v>
      </c>
      <c r="B35" s="59" t="s">
        <v>33</v>
      </c>
      <c r="C35" s="58" t="s">
        <v>259</v>
      </c>
      <c r="D35" s="30"/>
      <c r="E35" s="30">
        <v>39896.660000000003</v>
      </c>
      <c r="F35" s="73">
        <f t="shared" si="0"/>
        <v>284699371.19000006</v>
      </c>
      <c r="G35" s="41"/>
      <c r="H35" s="41"/>
      <c r="I35" s="41"/>
    </row>
    <row r="36" spans="1:9" s="14" customFormat="1" ht="15.75" customHeight="1" x14ac:dyDescent="0.25">
      <c r="A36" s="57">
        <v>44351</v>
      </c>
      <c r="B36" s="59" t="s">
        <v>33</v>
      </c>
      <c r="C36" s="58" t="s">
        <v>260</v>
      </c>
      <c r="D36" s="30"/>
      <c r="E36" s="30">
        <v>1797.15</v>
      </c>
      <c r="F36" s="73">
        <f t="shared" si="0"/>
        <v>284697574.04000008</v>
      </c>
      <c r="G36" s="41"/>
      <c r="H36" s="41"/>
      <c r="I36" s="41"/>
    </row>
    <row r="37" spans="1:9" s="14" customFormat="1" ht="15.75" customHeight="1" x14ac:dyDescent="0.25">
      <c r="A37" s="57">
        <v>44351</v>
      </c>
      <c r="B37" s="59" t="s">
        <v>34</v>
      </c>
      <c r="C37" s="58" t="s">
        <v>48</v>
      </c>
      <c r="D37" s="30"/>
      <c r="E37" s="30">
        <v>2793</v>
      </c>
      <c r="F37" s="73">
        <f t="shared" si="0"/>
        <v>284694781.04000008</v>
      </c>
      <c r="G37" s="41"/>
      <c r="H37" s="41"/>
      <c r="I37" s="41"/>
    </row>
    <row r="38" spans="1:9" s="14" customFormat="1" ht="15.75" customHeight="1" x14ac:dyDescent="0.25">
      <c r="A38" s="57">
        <v>44351</v>
      </c>
      <c r="B38" s="59" t="s">
        <v>34</v>
      </c>
      <c r="C38" s="58" t="s">
        <v>49</v>
      </c>
      <c r="D38" s="30"/>
      <c r="E38" s="30">
        <v>147</v>
      </c>
      <c r="F38" s="73">
        <f t="shared" si="0"/>
        <v>284694634.04000008</v>
      </c>
      <c r="G38" s="41"/>
      <c r="H38" s="41"/>
      <c r="I38" s="41"/>
    </row>
    <row r="39" spans="1:9" s="14" customFormat="1" ht="15.75" customHeight="1" x14ac:dyDescent="0.25">
      <c r="A39" s="57">
        <v>44351</v>
      </c>
      <c r="B39" s="59" t="s">
        <v>35</v>
      </c>
      <c r="C39" s="58" t="s">
        <v>36</v>
      </c>
      <c r="D39" s="30"/>
      <c r="E39" s="30">
        <v>13300</v>
      </c>
      <c r="F39" s="73">
        <f t="shared" si="0"/>
        <v>284681334.04000008</v>
      </c>
      <c r="G39" s="41"/>
      <c r="H39" s="41"/>
      <c r="I39" s="41"/>
    </row>
    <row r="40" spans="1:9" s="14" customFormat="1" ht="15.75" customHeight="1" x14ac:dyDescent="0.25">
      <c r="A40" s="57">
        <v>44351</v>
      </c>
      <c r="B40" s="59" t="s">
        <v>35</v>
      </c>
      <c r="C40" s="58" t="s">
        <v>37</v>
      </c>
      <c r="D40" s="30"/>
      <c r="E40" s="30">
        <v>3220</v>
      </c>
      <c r="F40" s="73">
        <f t="shared" si="0"/>
        <v>284678114.04000008</v>
      </c>
      <c r="G40" s="41"/>
      <c r="H40" s="41"/>
      <c r="I40" s="41"/>
    </row>
    <row r="41" spans="1:9" s="14" customFormat="1" ht="15.75" customHeight="1" x14ac:dyDescent="0.25">
      <c r="A41" s="57">
        <v>44351</v>
      </c>
      <c r="B41" s="59" t="s">
        <v>38</v>
      </c>
      <c r="C41" s="58" t="s">
        <v>39</v>
      </c>
      <c r="D41" s="30"/>
      <c r="E41" s="30">
        <v>4500</v>
      </c>
      <c r="F41" s="73">
        <f t="shared" si="0"/>
        <v>284673614.04000008</v>
      </c>
      <c r="G41" s="41"/>
      <c r="H41" s="41"/>
      <c r="I41" s="41"/>
    </row>
    <row r="42" spans="1:9" s="14" customFormat="1" ht="15.75" customHeight="1" x14ac:dyDescent="0.25">
      <c r="A42" s="57">
        <v>44351</v>
      </c>
      <c r="B42" s="59" t="s">
        <v>40</v>
      </c>
      <c r="C42" s="58" t="s">
        <v>41</v>
      </c>
      <c r="D42" s="30"/>
      <c r="E42" s="30">
        <v>3897.78</v>
      </c>
      <c r="F42" s="73">
        <f t="shared" si="0"/>
        <v>284669716.26000011</v>
      </c>
      <c r="G42" s="41"/>
      <c r="H42" s="41"/>
      <c r="I42" s="41"/>
    </row>
    <row r="43" spans="1:9" s="14" customFormat="1" ht="48" customHeight="1" x14ac:dyDescent="0.25">
      <c r="A43" s="57">
        <v>44351</v>
      </c>
      <c r="B43" s="59" t="s">
        <v>40</v>
      </c>
      <c r="C43" s="58" t="s">
        <v>42</v>
      </c>
      <c r="D43" s="30"/>
      <c r="E43" s="30">
        <v>602.22</v>
      </c>
      <c r="F43" s="73">
        <f t="shared" si="0"/>
        <v>284669114.04000008</v>
      </c>
      <c r="G43" s="41"/>
      <c r="H43" s="41"/>
      <c r="I43" s="41"/>
    </row>
    <row r="44" spans="1:9" s="14" customFormat="1" ht="15.75" customHeight="1" x14ac:dyDescent="0.25">
      <c r="A44" s="57">
        <v>44351</v>
      </c>
      <c r="B44" s="59" t="s">
        <v>43</v>
      </c>
      <c r="C44" s="58" t="s">
        <v>44</v>
      </c>
      <c r="D44" s="30"/>
      <c r="E44" s="30">
        <v>84666.91</v>
      </c>
      <c r="F44" s="73">
        <f t="shared" si="0"/>
        <v>284584447.13000005</v>
      </c>
      <c r="G44" s="41"/>
      <c r="H44" s="41"/>
      <c r="I44" s="41"/>
    </row>
    <row r="45" spans="1:9" s="14" customFormat="1" ht="37.5" customHeight="1" x14ac:dyDescent="0.25">
      <c r="A45" s="57">
        <v>44351</v>
      </c>
      <c r="B45" s="59" t="s">
        <v>43</v>
      </c>
      <c r="C45" s="58" t="s">
        <v>266</v>
      </c>
      <c r="D45" s="30"/>
      <c r="E45" s="30">
        <v>10024.299999999999</v>
      </c>
      <c r="F45" s="73">
        <f t="shared" si="0"/>
        <v>284574422.83000004</v>
      </c>
      <c r="G45" s="41"/>
      <c r="H45" s="41"/>
      <c r="I45" s="41"/>
    </row>
    <row r="46" spans="1:9" s="14" customFormat="1" ht="44.25" customHeight="1" x14ac:dyDescent="0.25">
      <c r="A46" s="57">
        <v>44351</v>
      </c>
      <c r="B46" s="59" t="s">
        <v>219</v>
      </c>
      <c r="C46" s="58" t="s">
        <v>253</v>
      </c>
      <c r="D46" s="30"/>
      <c r="E46" s="30">
        <v>100392.57</v>
      </c>
      <c r="F46" s="73">
        <f t="shared" si="0"/>
        <v>284474030.26000005</v>
      </c>
      <c r="G46" s="41"/>
      <c r="H46" s="41"/>
      <c r="I46" s="41"/>
    </row>
    <row r="47" spans="1:9" s="14" customFormat="1" ht="15.75" customHeight="1" x14ac:dyDescent="0.25">
      <c r="A47" s="57">
        <v>44351</v>
      </c>
      <c r="B47" s="59" t="s">
        <v>219</v>
      </c>
      <c r="C47" s="58" t="s">
        <v>252</v>
      </c>
      <c r="D47" s="30"/>
      <c r="E47" s="30">
        <v>11154.73</v>
      </c>
      <c r="F47" s="73">
        <f t="shared" si="0"/>
        <v>284462875.53000003</v>
      </c>
      <c r="G47" s="41"/>
      <c r="H47" s="41"/>
      <c r="I47" s="41"/>
    </row>
    <row r="48" spans="1:9" s="14" customFormat="1" ht="15.75" customHeight="1" x14ac:dyDescent="0.25">
      <c r="A48" s="57">
        <v>44351</v>
      </c>
      <c r="B48" s="59" t="s">
        <v>250</v>
      </c>
      <c r="C48" s="58" t="s">
        <v>251</v>
      </c>
      <c r="D48" s="30"/>
      <c r="E48" s="30">
        <v>416312.1</v>
      </c>
      <c r="F48" s="73">
        <f t="shared" si="0"/>
        <v>284046563.43000001</v>
      </c>
      <c r="G48" s="41"/>
      <c r="H48" s="41"/>
      <c r="I48" s="41"/>
    </row>
    <row r="49" spans="1:10" s="14" customFormat="1" ht="15.75" customHeight="1" x14ac:dyDescent="0.25">
      <c r="A49" s="57">
        <v>44351</v>
      </c>
      <c r="B49" s="59" t="s">
        <v>220</v>
      </c>
      <c r="C49" s="58" t="s">
        <v>248</v>
      </c>
      <c r="D49" s="30"/>
      <c r="E49" s="30">
        <v>11614902.49</v>
      </c>
      <c r="F49" s="73">
        <f t="shared" si="0"/>
        <v>272431660.94</v>
      </c>
      <c r="G49" s="41"/>
      <c r="H49" s="41"/>
      <c r="I49" s="41"/>
    </row>
    <row r="50" spans="1:10" s="14" customFormat="1" ht="41.25" customHeight="1" x14ac:dyDescent="0.25">
      <c r="A50" s="57">
        <v>44351</v>
      </c>
      <c r="B50" s="59" t="s">
        <v>220</v>
      </c>
      <c r="C50" s="58" t="s">
        <v>249</v>
      </c>
      <c r="D50" s="30"/>
      <c r="E50" s="30">
        <v>1611157.34</v>
      </c>
      <c r="F50" s="73">
        <f t="shared" si="0"/>
        <v>270820503.60000002</v>
      </c>
      <c r="G50" s="41"/>
      <c r="H50" s="41"/>
      <c r="I50" s="41"/>
    </row>
    <row r="51" spans="1:10" s="14" customFormat="1" ht="15.75" customHeight="1" x14ac:dyDescent="0.25">
      <c r="A51" s="57">
        <v>44354</v>
      </c>
      <c r="B51" s="59">
        <v>2524564</v>
      </c>
      <c r="C51" s="58" t="s">
        <v>21</v>
      </c>
      <c r="D51" s="30">
        <v>2443795.67</v>
      </c>
      <c r="E51" s="30"/>
      <c r="F51" s="73">
        <f t="shared" si="0"/>
        <v>273264299.27000004</v>
      </c>
      <c r="G51" s="41"/>
      <c r="H51" s="41"/>
      <c r="I51" s="41"/>
    </row>
    <row r="52" spans="1:10" s="14" customFormat="1" ht="15.75" customHeight="1" x14ac:dyDescent="0.25">
      <c r="A52" s="57">
        <v>44354</v>
      </c>
      <c r="B52" s="59">
        <v>31353</v>
      </c>
      <c r="C52" s="58" t="s">
        <v>20</v>
      </c>
      <c r="D52" s="30"/>
      <c r="E52" s="30">
        <v>81815.56</v>
      </c>
      <c r="F52" s="73">
        <f t="shared" si="0"/>
        <v>273182483.71000004</v>
      </c>
      <c r="G52" s="41"/>
      <c r="H52" s="41"/>
      <c r="I52" s="41"/>
    </row>
    <row r="53" spans="1:10" s="14" customFormat="1" ht="15.75" customHeight="1" x14ac:dyDescent="0.25">
      <c r="A53" s="57">
        <v>44354</v>
      </c>
      <c r="B53" s="59">
        <v>31353</v>
      </c>
      <c r="C53" s="58" t="s">
        <v>234</v>
      </c>
      <c r="D53" s="30">
        <v>81815.56</v>
      </c>
      <c r="E53" s="30"/>
      <c r="F53" s="73">
        <f t="shared" si="0"/>
        <v>273264299.27000004</v>
      </c>
      <c r="G53" s="41"/>
      <c r="H53" s="41"/>
      <c r="I53" s="41"/>
    </row>
    <row r="54" spans="1:10" s="14" customFormat="1" ht="15.75" customHeight="1" x14ac:dyDescent="0.25">
      <c r="A54" s="57">
        <v>44355</v>
      </c>
      <c r="B54" s="59">
        <v>2524564</v>
      </c>
      <c r="C54" s="58" t="s">
        <v>21</v>
      </c>
      <c r="D54" s="30">
        <v>2369964.8199999998</v>
      </c>
      <c r="E54" s="30"/>
      <c r="F54" s="73">
        <f t="shared" si="0"/>
        <v>275634264.09000003</v>
      </c>
      <c r="G54" s="41"/>
      <c r="H54" s="41"/>
      <c r="I54" s="41"/>
    </row>
    <row r="55" spans="1:10" s="14" customFormat="1" ht="15.75" customHeight="1" x14ac:dyDescent="0.25">
      <c r="A55" s="57">
        <v>44355</v>
      </c>
      <c r="B55" s="59">
        <v>31378</v>
      </c>
      <c r="C55" s="58" t="s">
        <v>20</v>
      </c>
      <c r="D55" s="30"/>
      <c r="E55" s="30">
        <v>208998</v>
      </c>
      <c r="F55" s="73">
        <f t="shared" si="0"/>
        <v>275425266.09000003</v>
      </c>
      <c r="G55" s="41"/>
      <c r="H55" s="41"/>
      <c r="I55" s="41"/>
    </row>
    <row r="56" spans="1:10" s="14" customFormat="1" ht="15.75" customHeight="1" x14ac:dyDescent="0.25">
      <c r="A56" s="57">
        <v>44355</v>
      </c>
      <c r="B56" s="59">
        <v>31378</v>
      </c>
      <c r="C56" s="58" t="s">
        <v>234</v>
      </c>
      <c r="D56" s="30">
        <v>208998</v>
      </c>
      <c r="E56" s="30"/>
      <c r="F56" s="73">
        <f t="shared" si="0"/>
        <v>275634264.09000003</v>
      </c>
      <c r="G56" s="41"/>
      <c r="H56" s="41"/>
      <c r="I56" s="41"/>
    </row>
    <row r="57" spans="1:10" s="14" customFormat="1" ht="14.25" customHeight="1" x14ac:dyDescent="0.25">
      <c r="A57" s="57">
        <v>44356</v>
      </c>
      <c r="B57" s="59" t="s">
        <v>87</v>
      </c>
      <c r="C57" s="58" t="s">
        <v>88</v>
      </c>
      <c r="D57" s="30"/>
      <c r="E57" s="30">
        <v>3228.3</v>
      </c>
      <c r="F57" s="73">
        <f t="shared" si="0"/>
        <v>275631035.79000002</v>
      </c>
      <c r="G57" s="41"/>
      <c r="H57" s="54"/>
      <c r="I57" s="54"/>
      <c r="J57" s="56"/>
    </row>
    <row r="58" spans="1:10" s="14" customFormat="1" ht="14.25" customHeight="1" x14ac:dyDescent="0.25">
      <c r="A58" s="57">
        <v>44356</v>
      </c>
      <c r="B58" s="59">
        <v>2524564</v>
      </c>
      <c r="C58" s="58" t="s">
        <v>21</v>
      </c>
      <c r="D58" s="30">
        <v>1125055.3</v>
      </c>
      <c r="E58" s="30"/>
      <c r="F58" s="73">
        <f t="shared" si="0"/>
        <v>276756091.09000003</v>
      </c>
      <c r="G58" s="41"/>
      <c r="H58" s="54"/>
      <c r="I58" s="54"/>
      <c r="J58" s="56"/>
    </row>
    <row r="59" spans="1:10" s="14" customFormat="1" x14ac:dyDescent="0.25">
      <c r="A59" s="57">
        <v>44356</v>
      </c>
      <c r="B59" s="59">
        <v>31396</v>
      </c>
      <c r="C59" s="58" t="s">
        <v>20</v>
      </c>
      <c r="D59" s="30"/>
      <c r="E59" s="30">
        <v>31806.18</v>
      </c>
      <c r="F59" s="73">
        <f t="shared" si="0"/>
        <v>276724284.91000003</v>
      </c>
      <c r="G59" s="34"/>
      <c r="H59" s="55"/>
      <c r="I59" s="55"/>
      <c r="J59" s="16"/>
    </row>
    <row r="60" spans="1:10" s="14" customFormat="1" x14ac:dyDescent="0.25">
      <c r="A60" s="57">
        <v>44356</v>
      </c>
      <c r="B60" s="59">
        <v>31396</v>
      </c>
      <c r="C60" s="58" t="s">
        <v>234</v>
      </c>
      <c r="D60" s="30">
        <v>31806.18</v>
      </c>
      <c r="E60" s="30"/>
      <c r="F60" s="73">
        <f t="shared" si="0"/>
        <v>276756091.09000003</v>
      </c>
      <c r="G60" s="34"/>
      <c r="H60" s="40"/>
      <c r="I60" s="40"/>
      <c r="J60" s="16"/>
    </row>
    <row r="61" spans="1:10" s="14" customFormat="1" x14ac:dyDescent="0.25">
      <c r="A61" s="57">
        <v>44357</v>
      </c>
      <c r="B61" s="59" t="s">
        <v>89</v>
      </c>
      <c r="C61" s="58" t="s">
        <v>90</v>
      </c>
      <c r="D61" s="30"/>
      <c r="E61" s="30">
        <v>3300</v>
      </c>
      <c r="F61" s="73">
        <f t="shared" si="0"/>
        <v>276752791.09000003</v>
      </c>
      <c r="G61" s="41"/>
      <c r="H61" s="41"/>
      <c r="I61" s="41"/>
    </row>
    <row r="62" spans="1:10" s="14" customFormat="1" x14ac:dyDescent="0.25">
      <c r="A62" s="57">
        <v>44357</v>
      </c>
      <c r="B62" s="59" t="s">
        <v>91</v>
      </c>
      <c r="C62" s="58" t="s">
        <v>92</v>
      </c>
      <c r="D62" s="30"/>
      <c r="E62" s="30">
        <v>1500</v>
      </c>
      <c r="F62" s="73">
        <f t="shared" si="0"/>
        <v>276751291.09000003</v>
      </c>
      <c r="G62" s="41"/>
      <c r="H62" s="41"/>
      <c r="I62" s="41"/>
    </row>
    <row r="63" spans="1:10" s="14" customFormat="1" x14ac:dyDescent="0.25">
      <c r="A63" s="57">
        <v>44357</v>
      </c>
      <c r="B63" s="59" t="s">
        <v>93</v>
      </c>
      <c r="C63" s="58" t="s">
        <v>94</v>
      </c>
      <c r="D63" s="30"/>
      <c r="E63" s="30">
        <v>1800</v>
      </c>
      <c r="F63" s="73">
        <f t="shared" si="0"/>
        <v>276749491.09000003</v>
      </c>
      <c r="G63" s="41"/>
      <c r="H63" s="41"/>
      <c r="I63" s="41"/>
    </row>
    <row r="64" spans="1:10" s="14" customFormat="1" x14ac:dyDescent="0.25">
      <c r="A64" s="57">
        <v>44357</v>
      </c>
      <c r="B64" s="59" t="s">
        <v>96</v>
      </c>
      <c r="C64" s="58" t="s">
        <v>90</v>
      </c>
      <c r="D64" s="30"/>
      <c r="E64" s="30">
        <v>1700</v>
      </c>
      <c r="F64" s="73">
        <f t="shared" si="0"/>
        <v>276747791.09000003</v>
      </c>
      <c r="G64" s="41"/>
      <c r="H64" s="41"/>
      <c r="I64" s="41"/>
    </row>
    <row r="65" spans="1:10" s="14" customFormat="1" x14ac:dyDescent="0.25">
      <c r="A65" s="57">
        <v>44357</v>
      </c>
      <c r="B65" s="59" t="s">
        <v>97</v>
      </c>
      <c r="C65" s="58" t="s">
        <v>92</v>
      </c>
      <c r="D65" s="30"/>
      <c r="E65" s="30">
        <v>1700</v>
      </c>
      <c r="F65" s="73">
        <f t="shared" si="0"/>
        <v>276746091.09000003</v>
      </c>
      <c r="G65" s="41"/>
      <c r="H65" s="41"/>
      <c r="I65" s="41"/>
    </row>
    <row r="66" spans="1:10" s="14" customFormat="1" x14ac:dyDescent="0.25">
      <c r="A66" s="57">
        <v>44357</v>
      </c>
      <c r="B66" s="59" t="s">
        <v>99</v>
      </c>
      <c r="C66" s="58" t="s">
        <v>98</v>
      </c>
      <c r="D66" s="30"/>
      <c r="E66" s="30">
        <v>1900</v>
      </c>
      <c r="F66" s="73">
        <f t="shared" si="0"/>
        <v>276744191.09000003</v>
      </c>
      <c r="G66" s="41"/>
      <c r="H66" s="41"/>
      <c r="I66" s="41"/>
    </row>
    <row r="67" spans="1:10" s="14" customFormat="1" x14ac:dyDescent="0.25">
      <c r="A67" s="57">
        <v>44357</v>
      </c>
      <c r="B67" s="59" t="s">
        <v>95</v>
      </c>
      <c r="C67" s="58" t="s">
        <v>100</v>
      </c>
      <c r="D67" s="30"/>
      <c r="E67" s="30">
        <v>2750</v>
      </c>
      <c r="F67" s="73">
        <f t="shared" si="0"/>
        <v>276741441.09000003</v>
      </c>
      <c r="G67" s="41"/>
      <c r="H67" s="41"/>
      <c r="I67" s="41"/>
    </row>
    <row r="68" spans="1:10" s="14" customFormat="1" x14ac:dyDescent="0.25">
      <c r="A68" s="57">
        <v>44357</v>
      </c>
      <c r="B68" s="59" t="s">
        <v>46</v>
      </c>
      <c r="C68" s="58" t="s">
        <v>45</v>
      </c>
      <c r="D68" s="30"/>
      <c r="E68" s="30">
        <v>13253.43</v>
      </c>
      <c r="F68" s="73">
        <f t="shared" si="0"/>
        <v>276728187.66000003</v>
      </c>
      <c r="G68" s="41"/>
      <c r="H68" s="41"/>
      <c r="I68" s="41"/>
    </row>
    <row r="69" spans="1:10" s="14" customFormat="1" x14ac:dyDescent="0.25">
      <c r="A69" s="57">
        <v>44357</v>
      </c>
      <c r="B69" s="59" t="s">
        <v>230</v>
      </c>
      <c r="C69" s="58" t="s">
        <v>231</v>
      </c>
      <c r="D69" s="30">
        <v>33600</v>
      </c>
      <c r="E69" s="30"/>
      <c r="F69" s="73">
        <f t="shared" si="0"/>
        <v>276761787.66000003</v>
      </c>
      <c r="G69" s="41"/>
      <c r="H69" s="41"/>
      <c r="I69" s="41"/>
    </row>
    <row r="70" spans="1:10" s="14" customFormat="1" x14ac:dyDescent="0.25">
      <c r="A70" s="57">
        <v>44357</v>
      </c>
      <c r="B70" s="59">
        <v>2524564</v>
      </c>
      <c r="C70" s="58" t="s">
        <v>21</v>
      </c>
      <c r="D70" s="30">
        <v>2037536.34</v>
      </c>
      <c r="E70" s="30"/>
      <c r="F70" s="73">
        <f t="shared" si="0"/>
        <v>278799324</v>
      </c>
      <c r="G70" s="41"/>
      <c r="H70" s="41"/>
      <c r="I70" s="41"/>
    </row>
    <row r="71" spans="1:10" s="14" customFormat="1" x14ac:dyDescent="0.25">
      <c r="A71" s="57">
        <v>44357</v>
      </c>
      <c r="B71" s="59">
        <v>31416</v>
      </c>
      <c r="C71" s="58" t="s">
        <v>20</v>
      </c>
      <c r="D71" s="30"/>
      <c r="E71" s="30">
        <v>159900</v>
      </c>
      <c r="F71" s="73">
        <f t="shared" si="0"/>
        <v>278639424</v>
      </c>
      <c r="G71" s="41"/>
      <c r="H71" s="41"/>
      <c r="I71" s="41"/>
    </row>
    <row r="72" spans="1:10" s="14" customFormat="1" x14ac:dyDescent="0.25">
      <c r="A72" s="57">
        <v>44357</v>
      </c>
      <c r="B72" s="59">
        <v>31416</v>
      </c>
      <c r="C72" s="58" t="s">
        <v>234</v>
      </c>
      <c r="D72" s="30">
        <v>159900</v>
      </c>
      <c r="E72" s="30"/>
      <c r="F72" s="73">
        <f t="shared" si="0"/>
        <v>278799324</v>
      </c>
      <c r="G72" s="41"/>
      <c r="H72" s="41"/>
      <c r="I72" s="41"/>
    </row>
    <row r="73" spans="1:10" s="14" customFormat="1" x14ac:dyDescent="0.25">
      <c r="A73" s="57">
        <v>44357</v>
      </c>
      <c r="B73" s="59" t="s">
        <v>47</v>
      </c>
      <c r="C73" s="58" t="s">
        <v>48</v>
      </c>
      <c r="D73" s="30"/>
      <c r="E73" s="30">
        <v>60404.1</v>
      </c>
      <c r="F73" s="73">
        <f t="shared" si="0"/>
        <v>278738919.89999998</v>
      </c>
      <c r="G73" s="41"/>
      <c r="H73" s="41"/>
      <c r="I73" s="41"/>
    </row>
    <row r="74" spans="1:10" s="14" customFormat="1" x14ac:dyDescent="0.25">
      <c r="A74" s="57">
        <v>44357</v>
      </c>
      <c r="B74" s="59" t="s">
        <v>47</v>
      </c>
      <c r="C74" s="58" t="s">
        <v>49</v>
      </c>
      <c r="D74" s="30"/>
      <c r="E74" s="30">
        <v>2788.9</v>
      </c>
      <c r="F74" s="73">
        <f t="shared" si="0"/>
        <v>278736131</v>
      </c>
      <c r="G74" s="41"/>
      <c r="H74" s="41"/>
      <c r="I74" s="41"/>
    </row>
    <row r="75" spans="1:10" s="14" customFormat="1" ht="15" customHeight="1" x14ac:dyDescent="0.25">
      <c r="A75" s="57">
        <v>44357</v>
      </c>
      <c r="B75" s="59" t="s">
        <v>50</v>
      </c>
      <c r="C75" s="58" t="s">
        <v>51</v>
      </c>
      <c r="D75" s="30"/>
      <c r="E75" s="30">
        <v>20227</v>
      </c>
      <c r="F75" s="73">
        <f t="shared" si="0"/>
        <v>278715904</v>
      </c>
      <c r="G75" s="41"/>
      <c r="H75" s="41"/>
      <c r="I75" s="41"/>
    </row>
    <row r="76" spans="1:10" s="14" customFormat="1" ht="15" customHeight="1" x14ac:dyDescent="0.25">
      <c r="A76" s="57">
        <v>44357</v>
      </c>
      <c r="B76" s="59" t="s">
        <v>50</v>
      </c>
      <c r="C76" s="58" t="s">
        <v>52</v>
      </c>
      <c r="D76" s="30"/>
      <c r="E76" s="30">
        <v>895</v>
      </c>
      <c r="F76" s="73">
        <f t="shared" si="0"/>
        <v>278715009</v>
      </c>
      <c r="G76" s="34"/>
      <c r="H76" s="40"/>
      <c r="I76" s="40"/>
      <c r="J76" s="16"/>
    </row>
    <row r="77" spans="1:10" s="14" customFormat="1" ht="15" customHeight="1" x14ac:dyDescent="0.25">
      <c r="A77" s="57">
        <v>44357</v>
      </c>
      <c r="B77" s="59" t="s">
        <v>53</v>
      </c>
      <c r="C77" s="58" t="s">
        <v>54</v>
      </c>
      <c r="D77" s="30"/>
      <c r="E77" s="30">
        <v>60524.28</v>
      </c>
      <c r="F77" s="73">
        <f t="shared" si="0"/>
        <v>278654484.72000003</v>
      </c>
      <c r="G77" s="41"/>
      <c r="H77" s="41"/>
      <c r="I77" s="41"/>
    </row>
    <row r="78" spans="1:10" s="14" customFormat="1" ht="15" customHeight="1" x14ac:dyDescent="0.25">
      <c r="A78" s="57">
        <v>44357</v>
      </c>
      <c r="B78" s="59" t="s">
        <v>53</v>
      </c>
      <c r="C78" s="58" t="s">
        <v>55</v>
      </c>
      <c r="D78" s="30"/>
      <c r="E78" s="30">
        <v>2678.07</v>
      </c>
      <c r="F78" s="73">
        <f t="shared" ref="F78:F141" si="1">+F77+D78-E78</f>
        <v>278651806.65000004</v>
      </c>
      <c r="G78" s="34"/>
      <c r="H78" s="40"/>
      <c r="I78" s="40"/>
      <c r="J78" s="16"/>
    </row>
    <row r="79" spans="1:10" s="14" customFormat="1" ht="15" customHeight="1" x14ac:dyDescent="0.25">
      <c r="A79" s="57">
        <v>44358</v>
      </c>
      <c r="B79" s="59" t="s">
        <v>57</v>
      </c>
      <c r="C79" s="58" t="s">
        <v>56</v>
      </c>
      <c r="D79" s="30"/>
      <c r="E79" s="30">
        <v>22542.36</v>
      </c>
      <c r="F79" s="73">
        <f t="shared" si="1"/>
        <v>278629264.29000002</v>
      </c>
      <c r="G79" s="41"/>
      <c r="H79" s="41"/>
      <c r="I79" s="41"/>
    </row>
    <row r="80" spans="1:10" s="14" customFormat="1" ht="15" customHeight="1" x14ac:dyDescent="0.25">
      <c r="A80" s="60">
        <v>44358</v>
      </c>
      <c r="B80" s="59">
        <v>2524564</v>
      </c>
      <c r="C80" s="58" t="s">
        <v>21</v>
      </c>
      <c r="D80" s="30">
        <v>1909012.12</v>
      </c>
      <c r="E80" s="30"/>
      <c r="F80" s="73">
        <f t="shared" si="1"/>
        <v>280538276.41000003</v>
      </c>
      <c r="G80" s="34"/>
      <c r="H80" s="40"/>
      <c r="I80" s="40"/>
      <c r="J80" s="16"/>
    </row>
    <row r="81" spans="1:10" s="14" customFormat="1" ht="15" customHeight="1" x14ac:dyDescent="0.25">
      <c r="A81" s="57">
        <v>44358</v>
      </c>
      <c r="B81" s="59" t="s">
        <v>58</v>
      </c>
      <c r="C81" s="58" t="s">
        <v>59</v>
      </c>
      <c r="D81" s="30"/>
      <c r="E81" s="30">
        <v>208998</v>
      </c>
      <c r="F81" s="73">
        <f t="shared" si="1"/>
        <v>280329278.41000003</v>
      </c>
      <c r="G81" s="34"/>
      <c r="H81" s="40"/>
      <c r="I81" s="40"/>
      <c r="J81" s="16"/>
    </row>
    <row r="82" spans="1:10" s="14" customFormat="1" ht="15" customHeight="1" x14ac:dyDescent="0.25">
      <c r="A82" s="57">
        <v>44358</v>
      </c>
      <c r="B82" s="59" t="s">
        <v>60</v>
      </c>
      <c r="C82" s="58" t="s">
        <v>61</v>
      </c>
      <c r="D82" s="30"/>
      <c r="E82" s="30">
        <v>47500</v>
      </c>
      <c r="F82" s="73">
        <f t="shared" si="1"/>
        <v>280281778.41000003</v>
      </c>
      <c r="G82" s="34"/>
      <c r="H82" s="40"/>
      <c r="I82" s="40"/>
      <c r="J82" s="16"/>
    </row>
    <row r="83" spans="1:10" s="14" customFormat="1" ht="15" customHeight="1" x14ac:dyDescent="0.25">
      <c r="A83" s="60">
        <v>44358</v>
      </c>
      <c r="B83" s="59" t="s">
        <v>60</v>
      </c>
      <c r="C83" s="58" t="s">
        <v>62</v>
      </c>
      <c r="D83" s="30"/>
      <c r="E83" s="30">
        <v>11500</v>
      </c>
      <c r="F83" s="73">
        <f t="shared" si="1"/>
        <v>280270278.41000003</v>
      </c>
      <c r="G83" s="34"/>
      <c r="H83" s="40"/>
      <c r="I83" s="40"/>
      <c r="J83" s="16"/>
    </row>
    <row r="84" spans="1:10" s="14" customFormat="1" ht="15" customHeight="1" x14ac:dyDescent="0.25">
      <c r="A84" s="60">
        <v>44358</v>
      </c>
      <c r="B84" s="59" t="s">
        <v>63</v>
      </c>
      <c r="C84" s="58" t="s">
        <v>64</v>
      </c>
      <c r="D84" s="30"/>
      <c r="E84" s="30">
        <v>5380</v>
      </c>
      <c r="F84" s="73">
        <f t="shared" si="1"/>
        <v>280264898.41000003</v>
      </c>
      <c r="G84" s="34"/>
      <c r="H84" s="40"/>
      <c r="I84" s="40"/>
      <c r="J84" s="16"/>
    </row>
    <row r="85" spans="1:10" s="14" customFormat="1" ht="15" customHeight="1" x14ac:dyDescent="0.25">
      <c r="A85" s="60">
        <v>44358</v>
      </c>
      <c r="B85" s="59" t="s">
        <v>63</v>
      </c>
      <c r="C85" s="58" t="s">
        <v>65</v>
      </c>
      <c r="D85" s="30"/>
      <c r="E85" s="30">
        <v>520</v>
      </c>
      <c r="F85" s="73">
        <f t="shared" si="1"/>
        <v>280264378.41000003</v>
      </c>
      <c r="G85" s="34"/>
      <c r="H85" s="40"/>
      <c r="I85" s="40"/>
      <c r="J85" s="16"/>
    </row>
    <row r="86" spans="1:10" s="14" customFormat="1" ht="15" customHeight="1" x14ac:dyDescent="0.25">
      <c r="A86" s="60">
        <v>44358</v>
      </c>
      <c r="B86" s="59" t="s">
        <v>66</v>
      </c>
      <c r="C86" s="58" t="s">
        <v>67</v>
      </c>
      <c r="D86" s="30"/>
      <c r="E86" s="30">
        <v>80000</v>
      </c>
      <c r="F86" s="73">
        <f t="shared" si="1"/>
        <v>280184378.41000003</v>
      </c>
      <c r="G86" s="34"/>
      <c r="H86" s="40"/>
      <c r="I86" s="40"/>
      <c r="J86" s="16"/>
    </row>
    <row r="87" spans="1:10" s="14" customFormat="1" ht="15" customHeight="1" x14ac:dyDescent="0.25">
      <c r="A87" s="60">
        <v>44358</v>
      </c>
      <c r="B87" s="59" t="s">
        <v>68</v>
      </c>
      <c r="C87" s="58" t="s">
        <v>235</v>
      </c>
      <c r="D87" s="30"/>
      <c r="E87" s="30">
        <v>15000</v>
      </c>
      <c r="F87" s="73">
        <f t="shared" si="1"/>
        <v>280169378.41000003</v>
      </c>
      <c r="G87" s="34"/>
      <c r="H87" s="40"/>
      <c r="I87" s="40"/>
      <c r="J87" s="16"/>
    </row>
    <row r="88" spans="1:10" s="14" customFormat="1" ht="31.5" customHeight="1" x14ac:dyDescent="0.25">
      <c r="A88" s="60">
        <v>44358</v>
      </c>
      <c r="B88" s="59" t="s">
        <v>69</v>
      </c>
      <c r="C88" s="58" t="s">
        <v>70</v>
      </c>
      <c r="D88" s="30"/>
      <c r="E88" s="30">
        <v>20979.06</v>
      </c>
      <c r="F88" s="73">
        <f t="shared" si="1"/>
        <v>280148399.35000002</v>
      </c>
      <c r="G88" s="34"/>
      <c r="H88" s="40"/>
      <c r="I88" s="40"/>
      <c r="J88" s="16"/>
    </row>
    <row r="89" spans="1:10" s="14" customFormat="1" ht="29.25" customHeight="1" x14ac:dyDescent="0.25">
      <c r="A89" s="60">
        <v>44358</v>
      </c>
      <c r="B89" s="59" t="s">
        <v>69</v>
      </c>
      <c r="C89" s="58" t="s">
        <v>71</v>
      </c>
      <c r="D89" s="30"/>
      <c r="E89" s="30">
        <v>4384.74</v>
      </c>
      <c r="F89" s="73">
        <f t="shared" si="1"/>
        <v>280144014.61000001</v>
      </c>
      <c r="G89" s="34"/>
      <c r="H89" s="40"/>
      <c r="I89" s="40"/>
      <c r="J89" s="16"/>
    </row>
    <row r="90" spans="1:10" s="14" customFormat="1" ht="15" customHeight="1" x14ac:dyDescent="0.25">
      <c r="A90" s="60">
        <v>44358</v>
      </c>
      <c r="B90" s="59" t="s">
        <v>72</v>
      </c>
      <c r="C90" s="58" t="s">
        <v>73</v>
      </c>
      <c r="D90" s="30"/>
      <c r="E90" s="30">
        <v>1651.02</v>
      </c>
      <c r="F90" s="73">
        <f t="shared" si="1"/>
        <v>280142363.59000003</v>
      </c>
      <c r="G90" s="34"/>
      <c r="H90" s="40"/>
      <c r="I90" s="40"/>
      <c r="J90" s="16"/>
    </row>
    <row r="91" spans="1:10" s="14" customFormat="1" ht="15" customHeight="1" x14ac:dyDescent="0.25">
      <c r="A91" s="60">
        <v>44358</v>
      </c>
      <c r="B91" s="59" t="s">
        <v>75</v>
      </c>
      <c r="C91" s="58" t="s">
        <v>76</v>
      </c>
      <c r="D91" s="30"/>
      <c r="E91" s="30">
        <v>4500</v>
      </c>
      <c r="F91" s="73">
        <f t="shared" si="1"/>
        <v>280137863.59000003</v>
      </c>
      <c r="G91" s="34"/>
      <c r="H91" s="40"/>
      <c r="I91" s="40"/>
      <c r="J91" s="16"/>
    </row>
    <row r="92" spans="1:10" s="14" customFormat="1" ht="15" customHeight="1" x14ac:dyDescent="0.25">
      <c r="A92" s="60">
        <v>44358</v>
      </c>
      <c r="B92" s="59" t="s">
        <v>80</v>
      </c>
      <c r="C92" s="58" t="s">
        <v>81</v>
      </c>
      <c r="D92" s="30"/>
      <c r="E92" s="30">
        <v>60000</v>
      </c>
      <c r="F92" s="73">
        <f t="shared" si="1"/>
        <v>280077863.59000003</v>
      </c>
      <c r="G92" s="34"/>
      <c r="H92" s="40"/>
      <c r="I92" s="40"/>
      <c r="J92" s="16"/>
    </row>
    <row r="93" spans="1:10" s="14" customFormat="1" ht="35.25" customHeight="1" x14ac:dyDescent="0.25">
      <c r="A93" s="60">
        <v>44358</v>
      </c>
      <c r="B93" s="59" t="s">
        <v>72</v>
      </c>
      <c r="C93" s="58" t="s">
        <v>74</v>
      </c>
      <c r="D93" s="30"/>
      <c r="E93" s="30">
        <v>291.36</v>
      </c>
      <c r="F93" s="73">
        <f t="shared" si="1"/>
        <v>280077572.23000002</v>
      </c>
      <c r="G93" s="34"/>
      <c r="H93" s="40"/>
      <c r="I93" s="40"/>
      <c r="J93" s="16"/>
    </row>
    <row r="94" spans="1:10" s="14" customFormat="1" ht="15" customHeight="1" x14ac:dyDescent="0.25">
      <c r="A94" s="60">
        <v>44361</v>
      </c>
      <c r="B94" s="59">
        <v>2524564</v>
      </c>
      <c r="C94" s="58" t="s">
        <v>21</v>
      </c>
      <c r="D94" s="30">
        <v>1878420.63</v>
      </c>
      <c r="E94" s="30"/>
      <c r="F94" s="73">
        <f t="shared" si="1"/>
        <v>281955992.86000001</v>
      </c>
      <c r="G94" s="34"/>
      <c r="H94" s="41"/>
      <c r="I94" s="41"/>
    </row>
    <row r="95" spans="1:10" s="14" customFormat="1" x14ac:dyDescent="0.25">
      <c r="A95" s="60">
        <v>44361</v>
      </c>
      <c r="B95" s="59">
        <v>31457</v>
      </c>
      <c r="C95" s="58" t="s">
        <v>20</v>
      </c>
      <c r="D95" s="30"/>
      <c r="E95" s="30">
        <v>17398.25</v>
      </c>
      <c r="F95" s="73">
        <f t="shared" si="1"/>
        <v>281938594.61000001</v>
      </c>
      <c r="G95" s="41"/>
      <c r="H95" s="41"/>
      <c r="I95" s="41"/>
    </row>
    <row r="96" spans="1:10" s="14" customFormat="1" x14ac:dyDescent="0.25">
      <c r="A96" s="60">
        <v>44361</v>
      </c>
      <c r="B96" s="59">
        <v>31457</v>
      </c>
      <c r="C96" s="58" t="s">
        <v>234</v>
      </c>
      <c r="D96" s="30">
        <v>17398.25</v>
      </c>
      <c r="E96" s="30"/>
      <c r="F96" s="73">
        <f t="shared" si="1"/>
        <v>281955992.86000001</v>
      </c>
      <c r="G96" s="41"/>
      <c r="H96" s="41"/>
      <c r="I96" s="41"/>
    </row>
    <row r="97" spans="1:12" s="14" customFormat="1" x14ac:dyDescent="0.25">
      <c r="A97" s="60">
        <v>44362</v>
      </c>
      <c r="B97" s="59" t="s">
        <v>77</v>
      </c>
      <c r="C97" s="58" t="s">
        <v>261</v>
      </c>
      <c r="D97" s="30"/>
      <c r="E97" s="30">
        <v>21897.119999999999</v>
      </c>
      <c r="F97" s="73">
        <f t="shared" si="1"/>
        <v>281934095.74000001</v>
      </c>
      <c r="G97" s="34"/>
      <c r="H97" s="41"/>
      <c r="I97" s="41"/>
    </row>
    <row r="98" spans="1:12" s="14" customFormat="1" x14ac:dyDescent="0.25">
      <c r="A98" s="60">
        <v>44362</v>
      </c>
      <c r="B98" s="59" t="s">
        <v>79</v>
      </c>
      <c r="C98" s="58" t="s">
        <v>78</v>
      </c>
      <c r="D98" s="30"/>
      <c r="E98" s="30">
        <v>18241.349999999999</v>
      </c>
      <c r="F98" s="73">
        <f t="shared" si="1"/>
        <v>281915854.38999999</v>
      </c>
      <c r="G98" s="41"/>
      <c r="H98" s="41"/>
      <c r="I98" s="41"/>
    </row>
    <row r="99" spans="1:12" s="14" customFormat="1" x14ac:dyDescent="0.25">
      <c r="A99" s="60">
        <v>44362</v>
      </c>
      <c r="B99" s="59" t="s">
        <v>102</v>
      </c>
      <c r="C99" s="58" t="s">
        <v>103</v>
      </c>
      <c r="D99" s="30"/>
      <c r="E99" s="30">
        <v>6000</v>
      </c>
      <c r="F99" s="73">
        <f t="shared" si="1"/>
        <v>281909854.38999999</v>
      </c>
      <c r="G99" s="41"/>
      <c r="H99" s="41"/>
      <c r="I99" s="41"/>
    </row>
    <row r="100" spans="1:12" s="14" customFormat="1" x14ac:dyDescent="0.25">
      <c r="A100" s="57">
        <v>44362</v>
      </c>
      <c r="B100" s="59" t="s">
        <v>104</v>
      </c>
      <c r="C100" s="58" t="s">
        <v>105</v>
      </c>
      <c r="D100" s="30"/>
      <c r="E100" s="30">
        <v>6000</v>
      </c>
      <c r="F100" s="73">
        <f t="shared" si="1"/>
        <v>281903854.38999999</v>
      </c>
      <c r="G100" s="41"/>
      <c r="H100" s="41"/>
      <c r="I100" s="41"/>
      <c r="J100" s="56"/>
      <c r="K100" s="56"/>
      <c r="L100" s="56"/>
    </row>
    <row r="101" spans="1:12" s="14" customFormat="1" x14ac:dyDescent="0.25">
      <c r="A101" s="57">
        <v>44362</v>
      </c>
      <c r="B101" s="59">
        <v>2524564</v>
      </c>
      <c r="C101" s="58" t="s">
        <v>21</v>
      </c>
      <c r="D101" s="30">
        <v>2064925.39</v>
      </c>
      <c r="E101" s="30"/>
      <c r="F101" s="73">
        <f t="shared" si="1"/>
        <v>283968779.77999997</v>
      </c>
      <c r="G101" s="41"/>
      <c r="H101" s="41"/>
      <c r="I101" s="41"/>
      <c r="J101" s="56"/>
      <c r="K101" s="56"/>
    </row>
    <row r="102" spans="1:12" s="14" customFormat="1" x14ac:dyDescent="0.25">
      <c r="A102" s="57">
        <v>44362</v>
      </c>
      <c r="B102" s="59">
        <v>31463</v>
      </c>
      <c r="C102" s="58" t="s">
        <v>20</v>
      </c>
      <c r="D102" s="30"/>
      <c r="E102" s="30">
        <v>21162415.02</v>
      </c>
      <c r="F102" s="73">
        <f t="shared" si="1"/>
        <v>262806364.75999996</v>
      </c>
      <c r="G102" s="41"/>
      <c r="H102" s="41"/>
      <c r="I102" s="41"/>
      <c r="J102" s="56"/>
      <c r="K102" s="56"/>
    </row>
    <row r="103" spans="1:12" s="14" customFormat="1" x14ac:dyDescent="0.25">
      <c r="A103" s="57">
        <v>44362</v>
      </c>
      <c r="B103" s="59">
        <v>31463</v>
      </c>
      <c r="C103" s="58" t="s">
        <v>234</v>
      </c>
      <c r="D103" s="30">
        <v>21162415.02</v>
      </c>
      <c r="E103" s="30"/>
      <c r="F103" s="73">
        <f t="shared" si="1"/>
        <v>283968779.77999997</v>
      </c>
      <c r="G103" s="41"/>
      <c r="H103" s="41"/>
      <c r="I103" s="41"/>
      <c r="J103" s="56"/>
      <c r="K103" s="56"/>
    </row>
    <row r="104" spans="1:12" s="14" customFormat="1" x14ac:dyDescent="0.25">
      <c r="A104" s="57">
        <v>44363</v>
      </c>
      <c r="B104" s="59" t="s">
        <v>101</v>
      </c>
      <c r="C104" s="58" t="s">
        <v>83</v>
      </c>
      <c r="D104" s="30"/>
      <c r="E104" s="30">
        <v>8359.2800000000007</v>
      </c>
      <c r="F104" s="73">
        <f t="shared" si="1"/>
        <v>283960420.5</v>
      </c>
      <c r="G104" s="41"/>
      <c r="H104" s="41"/>
      <c r="I104" s="41"/>
      <c r="J104" s="56"/>
      <c r="K104" s="56"/>
    </row>
    <row r="105" spans="1:12" s="14" customFormat="1" x14ac:dyDescent="0.25">
      <c r="A105" s="57">
        <v>44363</v>
      </c>
      <c r="B105" s="59">
        <v>2524564</v>
      </c>
      <c r="C105" s="58" t="s">
        <v>21</v>
      </c>
      <c r="D105" s="30">
        <v>1931601.43</v>
      </c>
      <c r="E105" s="30"/>
      <c r="F105" s="73">
        <f t="shared" si="1"/>
        <v>285892021.93000001</v>
      </c>
      <c r="G105" s="41"/>
      <c r="H105" s="41"/>
      <c r="I105" s="41"/>
    </row>
    <row r="106" spans="1:12" s="14" customFormat="1" x14ac:dyDescent="0.25">
      <c r="A106" s="57">
        <v>44364</v>
      </c>
      <c r="B106" s="59">
        <v>2524564</v>
      </c>
      <c r="C106" s="58" t="s">
        <v>21</v>
      </c>
      <c r="D106" s="30">
        <v>1739080.53</v>
      </c>
      <c r="E106" s="30"/>
      <c r="F106" s="73">
        <f t="shared" si="1"/>
        <v>287631102.45999998</v>
      </c>
      <c r="G106" s="41"/>
      <c r="H106" s="41"/>
      <c r="I106" s="41"/>
    </row>
    <row r="107" spans="1:12" s="14" customFormat="1" x14ac:dyDescent="0.25">
      <c r="A107" s="57">
        <v>44364</v>
      </c>
      <c r="B107" s="59">
        <v>31493</v>
      </c>
      <c r="C107" s="58" t="s">
        <v>20</v>
      </c>
      <c r="D107" s="30"/>
      <c r="E107" s="30">
        <v>60000</v>
      </c>
      <c r="F107" s="73">
        <f t="shared" si="1"/>
        <v>287571102.45999998</v>
      </c>
      <c r="G107" s="41"/>
      <c r="H107" s="41"/>
      <c r="I107" s="41"/>
    </row>
    <row r="108" spans="1:12" s="14" customFormat="1" x14ac:dyDescent="0.25">
      <c r="A108" s="57">
        <v>44364</v>
      </c>
      <c r="B108" s="59">
        <v>31500</v>
      </c>
      <c r="C108" s="58" t="s">
        <v>20</v>
      </c>
      <c r="D108" s="30"/>
      <c r="E108" s="30">
        <v>2457986.2400000002</v>
      </c>
      <c r="F108" s="73">
        <f t="shared" si="1"/>
        <v>285113116.21999997</v>
      </c>
      <c r="G108" s="41"/>
      <c r="H108" s="41"/>
      <c r="I108" s="41"/>
    </row>
    <row r="109" spans="1:12" s="14" customFormat="1" x14ac:dyDescent="0.25">
      <c r="A109" s="57">
        <v>44364</v>
      </c>
      <c r="B109" s="59" t="s">
        <v>129</v>
      </c>
      <c r="C109" s="58" t="s">
        <v>130</v>
      </c>
      <c r="D109" s="30"/>
      <c r="E109" s="30">
        <v>475000</v>
      </c>
      <c r="F109" s="73">
        <f t="shared" si="1"/>
        <v>284638116.21999997</v>
      </c>
      <c r="G109" s="41"/>
      <c r="H109" s="41"/>
      <c r="I109" s="41"/>
    </row>
    <row r="110" spans="1:12" s="14" customFormat="1" x14ac:dyDescent="0.25">
      <c r="A110" s="57">
        <v>44364</v>
      </c>
      <c r="B110" s="59" t="s">
        <v>129</v>
      </c>
      <c r="C110" s="58" t="s">
        <v>186</v>
      </c>
      <c r="D110" s="30"/>
      <c r="E110" s="30">
        <v>25000</v>
      </c>
      <c r="F110" s="73">
        <f t="shared" si="1"/>
        <v>284613116.21999997</v>
      </c>
      <c r="G110" s="41"/>
      <c r="H110" s="41"/>
      <c r="I110" s="41"/>
    </row>
    <row r="111" spans="1:12" s="14" customFormat="1" x14ac:dyDescent="0.25">
      <c r="A111" s="57">
        <v>44364</v>
      </c>
      <c r="B111" s="59" t="s">
        <v>221</v>
      </c>
      <c r="C111" s="58" t="s">
        <v>133</v>
      </c>
      <c r="D111" s="30"/>
      <c r="E111" s="30">
        <v>508245.55</v>
      </c>
      <c r="F111" s="73">
        <f t="shared" si="1"/>
        <v>284104870.66999996</v>
      </c>
      <c r="G111" s="41"/>
      <c r="H111" s="41"/>
      <c r="I111" s="41"/>
    </row>
    <row r="112" spans="1:12" s="14" customFormat="1" x14ac:dyDescent="0.25">
      <c r="A112" s="57">
        <v>44364</v>
      </c>
      <c r="B112" s="59" t="s">
        <v>221</v>
      </c>
      <c r="C112" s="58" t="s">
        <v>134</v>
      </c>
      <c r="D112" s="30"/>
      <c r="E112" s="30">
        <v>22488.75</v>
      </c>
      <c r="F112" s="73">
        <f t="shared" si="1"/>
        <v>284082381.91999996</v>
      </c>
      <c r="G112" s="41"/>
      <c r="H112" s="41"/>
      <c r="I112" s="41"/>
    </row>
    <row r="113" spans="1:9" s="14" customFormat="1" x14ac:dyDescent="0.25">
      <c r="A113" s="57">
        <v>44364</v>
      </c>
      <c r="B113" s="59">
        <v>31493</v>
      </c>
      <c r="C113" s="58" t="s">
        <v>234</v>
      </c>
      <c r="D113" s="30">
        <v>60000</v>
      </c>
      <c r="E113" s="30"/>
      <c r="F113" s="73">
        <f t="shared" si="1"/>
        <v>284142381.91999996</v>
      </c>
      <c r="G113" s="41"/>
      <c r="H113" s="41"/>
      <c r="I113" s="41"/>
    </row>
    <row r="114" spans="1:9" s="14" customFormat="1" x14ac:dyDescent="0.25">
      <c r="A114" s="57">
        <v>44364</v>
      </c>
      <c r="B114" s="59">
        <v>31500</v>
      </c>
      <c r="C114" s="58" t="s">
        <v>234</v>
      </c>
      <c r="D114" s="30">
        <v>2457986.2400000002</v>
      </c>
      <c r="E114" s="30"/>
      <c r="F114" s="73">
        <f t="shared" si="1"/>
        <v>286600368.15999997</v>
      </c>
      <c r="G114" s="41"/>
      <c r="H114" s="41"/>
      <c r="I114" s="41"/>
    </row>
    <row r="115" spans="1:9" s="14" customFormat="1" x14ac:dyDescent="0.25">
      <c r="A115" s="57">
        <v>44365</v>
      </c>
      <c r="B115" s="59" t="s">
        <v>106</v>
      </c>
      <c r="C115" s="58" t="s">
        <v>107</v>
      </c>
      <c r="D115" s="30"/>
      <c r="E115" s="30">
        <v>2750</v>
      </c>
      <c r="F115" s="73">
        <f t="shared" si="1"/>
        <v>286597618.15999997</v>
      </c>
      <c r="G115" s="41"/>
      <c r="H115" s="41"/>
      <c r="I115" s="41"/>
    </row>
    <row r="116" spans="1:9" s="14" customFormat="1" x14ac:dyDescent="0.25">
      <c r="A116" s="57">
        <v>44365</v>
      </c>
      <c r="B116" s="59" t="s">
        <v>108</v>
      </c>
      <c r="C116" s="58" t="s">
        <v>109</v>
      </c>
      <c r="D116" s="30"/>
      <c r="E116" s="30">
        <v>1900</v>
      </c>
      <c r="F116" s="73">
        <f t="shared" si="1"/>
        <v>286595718.15999997</v>
      </c>
      <c r="G116" s="41"/>
      <c r="H116" s="41"/>
      <c r="I116" s="41"/>
    </row>
    <row r="117" spans="1:9" s="14" customFormat="1" x14ac:dyDescent="0.25">
      <c r="A117" s="57">
        <v>44365</v>
      </c>
      <c r="B117" s="59" t="s">
        <v>110</v>
      </c>
      <c r="C117" s="58" t="s">
        <v>111</v>
      </c>
      <c r="D117" s="30"/>
      <c r="E117" s="30">
        <v>1900</v>
      </c>
      <c r="F117" s="73">
        <f t="shared" si="1"/>
        <v>286593818.15999997</v>
      </c>
      <c r="G117" s="41"/>
      <c r="H117" s="41"/>
      <c r="I117" s="41"/>
    </row>
    <row r="118" spans="1:9" s="14" customFormat="1" x14ac:dyDescent="0.25">
      <c r="A118" s="57">
        <v>44365</v>
      </c>
      <c r="B118" s="59" t="s">
        <v>112</v>
      </c>
      <c r="C118" s="58" t="s">
        <v>113</v>
      </c>
      <c r="D118" s="30"/>
      <c r="E118" s="30">
        <v>1700</v>
      </c>
      <c r="F118" s="73">
        <f t="shared" si="1"/>
        <v>286592118.15999997</v>
      </c>
      <c r="G118" s="41"/>
      <c r="H118" s="41"/>
      <c r="I118" s="41"/>
    </row>
    <row r="119" spans="1:9" s="14" customFormat="1" x14ac:dyDescent="0.25">
      <c r="A119" s="57">
        <v>44365</v>
      </c>
      <c r="B119" s="59" t="s">
        <v>114</v>
      </c>
      <c r="C119" s="58" t="s">
        <v>90</v>
      </c>
      <c r="D119" s="30"/>
      <c r="E119" s="30">
        <v>2700</v>
      </c>
      <c r="F119" s="73">
        <f t="shared" si="1"/>
        <v>286589418.15999997</v>
      </c>
      <c r="G119" s="41"/>
      <c r="H119" s="41"/>
      <c r="I119" s="41"/>
    </row>
    <row r="120" spans="1:9" s="14" customFormat="1" x14ac:dyDescent="0.25">
      <c r="A120" s="57">
        <v>44365</v>
      </c>
      <c r="B120" s="59" t="s">
        <v>115</v>
      </c>
      <c r="C120" s="58" t="s">
        <v>92</v>
      </c>
      <c r="D120" s="30"/>
      <c r="E120" s="30">
        <v>1500</v>
      </c>
      <c r="F120" s="73">
        <f t="shared" si="1"/>
        <v>286587918.15999997</v>
      </c>
      <c r="G120" s="41"/>
      <c r="H120" s="41"/>
      <c r="I120" s="41"/>
    </row>
    <row r="121" spans="1:9" s="14" customFormat="1" x14ac:dyDescent="0.25">
      <c r="A121" s="57">
        <v>44365</v>
      </c>
      <c r="B121" s="59" t="s">
        <v>116</v>
      </c>
      <c r="C121" s="58" t="s">
        <v>94</v>
      </c>
      <c r="D121" s="30"/>
      <c r="E121" s="30">
        <v>1800</v>
      </c>
      <c r="F121" s="73">
        <f t="shared" si="1"/>
        <v>286586118.15999997</v>
      </c>
      <c r="G121" s="41"/>
      <c r="H121" s="41"/>
      <c r="I121" s="41"/>
    </row>
    <row r="122" spans="1:9" s="14" customFormat="1" x14ac:dyDescent="0.25">
      <c r="A122" s="57">
        <v>44365</v>
      </c>
      <c r="B122" s="59" t="s">
        <v>117</v>
      </c>
      <c r="C122" s="58" t="s">
        <v>83</v>
      </c>
      <c r="D122" s="30"/>
      <c r="E122" s="30">
        <v>258.52999999999997</v>
      </c>
      <c r="F122" s="73">
        <f t="shared" si="1"/>
        <v>286585859.63</v>
      </c>
      <c r="G122" s="41"/>
      <c r="H122" s="41"/>
      <c r="I122" s="41"/>
    </row>
    <row r="123" spans="1:9" s="14" customFormat="1" x14ac:dyDescent="0.25">
      <c r="A123" s="57">
        <v>44365</v>
      </c>
      <c r="B123" s="59">
        <v>31509</v>
      </c>
      <c r="C123" s="58" t="s">
        <v>20</v>
      </c>
      <c r="D123" s="30"/>
      <c r="E123" s="30">
        <v>32903.68</v>
      </c>
      <c r="F123" s="73">
        <f t="shared" si="1"/>
        <v>286552955.94999999</v>
      </c>
      <c r="G123" s="41"/>
      <c r="H123" s="41"/>
      <c r="I123" s="41"/>
    </row>
    <row r="124" spans="1:9" s="14" customFormat="1" x14ac:dyDescent="0.25">
      <c r="A124" s="57">
        <v>44365</v>
      </c>
      <c r="B124" s="59">
        <v>2524564</v>
      </c>
      <c r="C124" s="58" t="s">
        <v>21</v>
      </c>
      <c r="D124" s="30">
        <v>1651313.84</v>
      </c>
      <c r="E124" s="30"/>
      <c r="F124" s="73">
        <f t="shared" si="1"/>
        <v>288204269.78999996</v>
      </c>
      <c r="G124" s="41"/>
      <c r="H124" s="41"/>
      <c r="I124" s="41"/>
    </row>
    <row r="125" spans="1:9" s="14" customFormat="1" x14ac:dyDescent="0.25">
      <c r="A125" s="57">
        <v>44365</v>
      </c>
      <c r="B125" s="59">
        <v>31509</v>
      </c>
      <c r="C125" s="58" t="s">
        <v>234</v>
      </c>
      <c r="D125" s="30">
        <v>32903.68</v>
      </c>
      <c r="E125" s="30"/>
      <c r="F125" s="73">
        <f t="shared" si="1"/>
        <v>288237173.46999997</v>
      </c>
      <c r="G125" s="41"/>
      <c r="H125" s="41"/>
      <c r="I125" s="41"/>
    </row>
    <row r="126" spans="1:9" s="14" customFormat="1" x14ac:dyDescent="0.25">
      <c r="A126" s="57">
        <v>44368</v>
      </c>
      <c r="B126" s="59">
        <v>2524564</v>
      </c>
      <c r="C126" s="58" t="s">
        <v>21</v>
      </c>
      <c r="D126" s="30">
        <v>2046497.42</v>
      </c>
      <c r="E126" s="30"/>
      <c r="F126" s="73">
        <f t="shared" si="1"/>
        <v>290283670.88999999</v>
      </c>
      <c r="G126" s="41"/>
      <c r="H126" s="41"/>
      <c r="I126" s="41"/>
    </row>
    <row r="127" spans="1:9" s="14" customFormat="1" x14ac:dyDescent="0.25">
      <c r="A127" s="57">
        <v>44368</v>
      </c>
      <c r="B127" s="59">
        <v>31522</v>
      </c>
      <c r="C127" s="58" t="s">
        <v>20</v>
      </c>
      <c r="D127" s="30"/>
      <c r="E127" s="30">
        <v>16968</v>
      </c>
      <c r="F127" s="73">
        <f t="shared" si="1"/>
        <v>290266702.88999999</v>
      </c>
      <c r="G127" s="41"/>
      <c r="H127" s="41"/>
      <c r="I127" s="41"/>
    </row>
    <row r="128" spans="1:9" s="14" customFormat="1" x14ac:dyDescent="0.25">
      <c r="A128" s="57">
        <v>44368</v>
      </c>
      <c r="B128" s="59">
        <v>31522</v>
      </c>
      <c r="C128" s="58" t="s">
        <v>234</v>
      </c>
      <c r="D128" s="30">
        <v>16968</v>
      </c>
      <c r="E128" s="30"/>
      <c r="F128" s="73">
        <f t="shared" si="1"/>
        <v>290283670.88999999</v>
      </c>
      <c r="G128" s="41"/>
      <c r="H128" s="41"/>
      <c r="I128" s="41"/>
    </row>
    <row r="129" spans="1:9" s="14" customFormat="1" x14ac:dyDescent="0.25">
      <c r="A129" s="57">
        <v>44368</v>
      </c>
      <c r="B129" s="59" t="s">
        <v>131</v>
      </c>
      <c r="C129" s="58" t="s">
        <v>61</v>
      </c>
      <c r="D129" s="30"/>
      <c r="E129" s="30">
        <v>47500</v>
      </c>
      <c r="F129" s="73">
        <f t="shared" si="1"/>
        <v>290236170.88999999</v>
      </c>
      <c r="G129" s="41"/>
      <c r="H129" s="41"/>
      <c r="I129" s="41"/>
    </row>
    <row r="130" spans="1:9" s="14" customFormat="1" x14ac:dyDescent="0.25">
      <c r="A130" s="57">
        <v>44368</v>
      </c>
      <c r="B130" s="59" t="s">
        <v>131</v>
      </c>
      <c r="C130" s="58" t="s">
        <v>62</v>
      </c>
      <c r="D130" s="30"/>
      <c r="E130" s="30">
        <v>11500</v>
      </c>
      <c r="F130" s="73">
        <f t="shared" si="1"/>
        <v>290224670.88999999</v>
      </c>
      <c r="G130" s="41"/>
      <c r="H130" s="41"/>
      <c r="I130" s="41"/>
    </row>
    <row r="131" spans="1:9" s="14" customFormat="1" x14ac:dyDescent="0.25">
      <c r="A131" s="57">
        <v>44368</v>
      </c>
      <c r="B131" s="59" t="s">
        <v>132</v>
      </c>
      <c r="C131" s="58" t="s">
        <v>133</v>
      </c>
      <c r="D131" s="30"/>
      <c r="E131" s="30">
        <v>534698.18000000005</v>
      </c>
      <c r="F131" s="73">
        <f t="shared" si="1"/>
        <v>289689972.70999998</v>
      </c>
      <c r="G131" s="41"/>
      <c r="H131" s="41"/>
      <c r="I131" s="41"/>
    </row>
    <row r="132" spans="1:9" s="14" customFormat="1" x14ac:dyDescent="0.25">
      <c r="A132" s="57">
        <v>44368</v>
      </c>
      <c r="B132" s="59" t="s">
        <v>132</v>
      </c>
      <c r="C132" s="58" t="s">
        <v>134</v>
      </c>
      <c r="D132" s="30"/>
      <c r="E132" s="30">
        <v>23659.22</v>
      </c>
      <c r="F132" s="73">
        <f t="shared" si="1"/>
        <v>289666313.48999995</v>
      </c>
      <c r="G132" s="41"/>
      <c r="H132" s="41"/>
      <c r="I132" s="41"/>
    </row>
    <row r="133" spans="1:9" s="14" customFormat="1" x14ac:dyDescent="0.25">
      <c r="A133" s="57">
        <v>44368</v>
      </c>
      <c r="B133" s="59" t="s">
        <v>135</v>
      </c>
      <c r="C133" s="58" t="s">
        <v>236</v>
      </c>
      <c r="D133" s="30"/>
      <c r="E133" s="30">
        <v>30888.09</v>
      </c>
      <c r="F133" s="73">
        <f t="shared" si="1"/>
        <v>289635425.39999998</v>
      </c>
      <c r="G133" s="41"/>
      <c r="H133" s="41"/>
      <c r="I133" s="41"/>
    </row>
    <row r="134" spans="1:9" s="14" customFormat="1" x14ac:dyDescent="0.25">
      <c r="A134" s="57">
        <v>44368</v>
      </c>
      <c r="B134" s="59" t="s">
        <v>135</v>
      </c>
      <c r="C134" s="58" t="s">
        <v>237</v>
      </c>
      <c r="D134" s="30"/>
      <c r="E134" s="30">
        <v>1789.65</v>
      </c>
      <c r="F134" s="73">
        <f t="shared" si="1"/>
        <v>289633635.75</v>
      </c>
      <c r="G134" s="41"/>
      <c r="H134" s="41"/>
      <c r="I134" s="41"/>
    </row>
    <row r="135" spans="1:9" s="14" customFormat="1" x14ac:dyDescent="0.25">
      <c r="A135" s="57">
        <v>44368</v>
      </c>
      <c r="B135" s="59" t="s">
        <v>138</v>
      </c>
      <c r="C135" s="58" t="s">
        <v>136</v>
      </c>
      <c r="D135" s="30"/>
      <c r="E135" s="30">
        <v>12115.09</v>
      </c>
      <c r="F135" s="73">
        <f t="shared" si="1"/>
        <v>289621520.66000003</v>
      </c>
      <c r="G135" s="41"/>
      <c r="H135" s="41"/>
      <c r="I135" s="41"/>
    </row>
    <row r="136" spans="1:9" s="14" customFormat="1" x14ac:dyDescent="0.25">
      <c r="A136" s="57">
        <v>44368</v>
      </c>
      <c r="B136" s="59" t="s">
        <v>138</v>
      </c>
      <c r="C136" s="58" t="s">
        <v>137</v>
      </c>
      <c r="D136" s="30"/>
      <c r="E136" s="30">
        <v>620.65</v>
      </c>
      <c r="F136" s="73">
        <f t="shared" si="1"/>
        <v>289620900.01000005</v>
      </c>
      <c r="G136" s="41"/>
      <c r="H136" s="41"/>
      <c r="I136" s="41"/>
    </row>
    <row r="137" spans="1:9" s="14" customFormat="1" x14ac:dyDescent="0.25">
      <c r="A137" s="57">
        <v>44369</v>
      </c>
      <c r="B137" s="59" t="s">
        <v>140</v>
      </c>
      <c r="C137" s="58" t="s">
        <v>139</v>
      </c>
      <c r="D137" s="30"/>
      <c r="E137" s="30">
        <v>27371.4</v>
      </c>
      <c r="F137" s="73">
        <f t="shared" si="1"/>
        <v>289593528.61000007</v>
      </c>
      <c r="G137" s="41"/>
      <c r="H137" s="41"/>
      <c r="I137" s="41"/>
    </row>
    <row r="138" spans="1:9" s="14" customFormat="1" x14ac:dyDescent="0.25">
      <c r="A138" s="57">
        <v>44369</v>
      </c>
      <c r="B138" s="59" t="s">
        <v>170</v>
      </c>
      <c r="C138" s="58" t="s">
        <v>171</v>
      </c>
      <c r="D138" s="30"/>
      <c r="E138" s="30">
        <v>750</v>
      </c>
      <c r="F138" s="73">
        <f t="shared" si="1"/>
        <v>289592778.61000007</v>
      </c>
      <c r="G138" s="41"/>
      <c r="H138" s="41"/>
      <c r="I138" s="41"/>
    </row>
    <row r="139" spans="1:9" s="14" customFormat="1" x14ac:dyDescent="0.25">
      <c r="A139" s="57">
        <v>44369</v>
      </c>
      <c r="B139" s="59"/>
      <c r="C139" s="58" t="s">
        <v>223</v>
      </c>
      <c r="D139" s="30"/>
      <c r="E139" s="30">
        <v>750</v>
      </c>
      <c r="F139" s="73">
        <f t="shared" si="1"/>
        <v>289592028.61000007</v>
      </c>
      <c r="G139" s="41"/>
      <c r="H139" s="41"/>
      <c r="I139" s="41"/>
    </row>
    <row r="140" spans="1:9" s="14" customFormat="1" x14ac:dyDescent="0.25">
      <c r="A140" s="57">
        <v>44369</v>
      </c>
      <c r="B140" s="59">
        <v>31532</v>
      </c>
      <c r="C140" s="58" t="s">
        <v>20</v>
      </c>
      <c r="D140" s="30"/>
      <c r="E140" s="30">
        <v>672342.51</v>
      </c>
      <c r="F140" s="73">
        <f t="shared" si="1"/>
        <v>288919686.10000008</v>
      </c>
      <c r="G140" s="41"/>
      <c r="H140" s="41"/>
      <c r="I140" s="41"/>
    </row>
    <row r="141" spans="1:9" s="14" customFormat="1" x14ac:dyDescent="0.25">
      <c r="A141" s="57">
        <v>44369</v>
      </c>
      <c r="B141" s="59">
        <v>2524564</v>
      </c>
      <c r="C141" s="58" t="s">
        <v>21</v>
      </c>
      <c r="D141" s="30">
        <v>3121187.55</v>
      </c>
      <c r="E141" s="30"/>
      <c r="F141" s="73">
        <f t="shared" si="1"/>
        <v>292040873.6500001</v>
      </c>
      <c r="G141" s="41"/>
      <c r="H141" s="41"/>
      <c r="I141" s="41"/>
    </row>
    <row r="142" spans="1:9" s="14" customFormat="1" x14ac:dyDescent="0.25">
      <c r="A142" s="57">
        <v>44369</v>
      </c>
      <c r="B142" s="59">
        <v>59178</v>
      </c>
      <c r="C142" s="58" t="s">
        <v>232</v>
      </c>
      <c r="D142" s="30">
        <v>35497</v>
      </c>
      <c r="E142" s="30"/>
      <c r="F142" s="73">
        <f t="shared" ref="F142:F205" si="2">+F141+D142-E142</f>
        <v>292076370.6500001</v>
      </c>
      <c r="G142" s="41"/>
      <c r="H142" s="41"/>
      <c r="I142" s="41"/>
    </row>
    <row r="143" spans="1:9" s="14" customFormat="1" x14ac:dyDescent="0.25">
      <c r="A143" s="57">
        <v>44369</v>
      </c>
      <c r="B143" s="59">
        <v>31532</v>
      </c>
      <c r="C143" s="58" t="s">
        <v>234</v>
      </c>
      <c r="D143" s="30">
        <v>672342.51</v>
      </c>
      <c r="E143" s="30"/>
      <c r="F143" s="73">
        <f t="shared" si="2"/>
        <v>292748713.16000009</v>
      </c>
      <c r="G143" s="41"/>
      <c r="H143" s="41"/>
      <c r="I143" s="41"/>
    </row>
    <row r="144" spans="1:9" s="14" customFormat="1" ht="30" x14ac:dyDescent="0.25">
      <c r="A144" s="57">
        <v>44369</v>
      </c>
      <c r="B144" s="59" t="s">
        <v>141</v>
      </c>
      <c r="C144" s="58" t="s">
        <v>142</v>
      </c>
      <c r="D144" s="30"/>
      <c r="E144" s="30">
        <v>722379.24</v>
      </c>
      <c r="F144" s="73">
        <f t="shared" si="2"/>
        <v>292026333.92000008</v>
      </c>
      <c r="G144" s="41"/>
      <c r="H144" s="41"/>
      <c r="I144" s="41"/>
    </row>
    <row r="145" spans="1:9" s="14" customFormat="1" ht="30" x14ac:dyDescent="0.25">
      <c r="A145" s="57">
        <v>44369</v>
      </c>
      <c r="B145" s="59" t="s">
        <v>141</v>
      </c>
      <c r="C145" s="58" t="s">
        <v>143</v>
      </c>
      <c r="D145" s="30"/>
      <c r="E145" s="30">
        <v>27330.19</v>
      </c>
      <c r="F145" s="73">
        <f t="shared" si="2"/>
        <v>291999003.73000008</v>
      </c>
      <c r="G145" s="41"/>
      <c r="H145" s="41"/>
      <c r="I145" s="41"/>
    </row>
    <row r="146" spans="1:9" s="14" customFormat="1" ht="30" x14ac:dyDescent="0.25">
      <c r="A146" s="57">
        <v>44369</v>
      </c>
      <c r="B146" s="59" t="s">
        <v>144</v>
      </c>
      <c r="C146" s="58" t="s">
        <v>145</v>
      </c>
      <c r="D146" s="30"/>
      <c r="E146" s="30">
        <v>100392.57</v>
      </c>
      <c r="F146" s="73">
        <f t="shared" si="2"/>
        <v>291898611.16000009</v>
      </c>
      <c r="G146" s="41"/>
      <c r="H146" s="41"/>
      <c r="I146" s="41"/>
    </row>
    <row r="147" spans="1:9" s="14" customFormat="1" ht="30" x14ac:dyDescent="0.25">
      <c r="A147" s="57">
        <v>44369</v>
      </c>
      <c r="B147" s="59" t="s">
        <v>144</v>
      </c>
      <c r="C147" s="58" t="s">
        <v>146</v>
      </c>
      <c r="D147" s="30"/>
      <c r="E147" s="30">
        <v>11154.73</v>
      </c>
      <c r="F147" s="73">
        <f t="shared" si="2"/>
        <v>291887456.43000007</v>
      </c>
      <c r="G147" s="41"/>
      <c r="H147" s="41"/>
      <c r="I147" s="41"/>
    </row>
    <row r="148" spans="1:9" s="14" customFormat="1" ht="30" x14ac:dyDescent="0.25">
      <c r="A148" s="57">
        <v>44369</v>
      </c>
      <c r="B148" s="59" t="s">
        <v>147</v>
      </c>
      <c r="C148" s="58" t="s">
        <v>148</v>
      </c>
      <c r="D148" s="30"/>
      <c r="E148" s="30">
        <v>152196.51</v>
      </c>
      <c r="F148" s="73">
        <f t="shared" si="2"/>
        <v>291735259.92000008</v>
      </c>
      <c r="G148" s="41"/>
      <c r="H148" s="41"/>
      <c r="I148" s="41"/>
    </row>
    <row r="149" spans="1:9" s="14" customFormat="1" ht="30" customHeight="1" x14ac:dyDescent="0.25">
      <c r="A149" s="57">
        <v>44369</v>
      </c>
      <c r="B149" s="59" t="s">
        <v>147</v>
      </c>
      <c r="C149" s="58" t="s">
        <v>149</v>
      </c>
      <c r="D149" s="30"/>
      <c r="E149" s="30">
        <v>3444.99</v>
      </c>
      <c r="F149" s="73">
        <f t="shared" si="2"/>
        <v>291731814.93000007</v>
      </c>
      <c r="G149" s="41"/>
      <c r="H149" s="41"/>
      <c r="I149" s="41"/>
    </row>
    <row r="150" spans="1:9" s="14" customFormat="1" ht="30" x14ac:dyDescent="0.25">
      <c r="A150" s="57">
        <v>44369</v>
      </c>
      <c r="B150" s="59" t="s">
        <v>150</v>
      </c>
      <c r="C150" s="58" t="s">
        <v>151</v>
      </c>
      <c r="D150" s="30"/>
      <c r="E150" s="30">
        <v>19432577.469999999</v>
      </c>
      <c r="F150" s="73">
        <f t="shared" si="2"/>
        <v>272299237.46000004</v>
      </c>
      <c r="G150" s="41"/>
      <c r="H150" s="41"/>
      <c r="I150" s="41"/>
    </row>
    <row r="151" spans="1:9" s="14" customFormat="1" ht="30" x14ac:dyDescent="0.25">
      <c r="A151" s="57">
        <v>44369</v>
      </c>
      <c r="B151" s="59" t="s">
        <v>150</v>
      </c>
      <c r="C151" s="58" t="s">
        <v>152</v>
      </c>
      <c r="D151" s="30"/>
      <c r="E151" s="30">
        <v>682648.95</v>
      </c>
      <c r="F151" s="73">
        <f t="shared" si="2"/>
        <v>271616588.51000005</v>
      </c>
      <c r="G151" s="41"/>
      <c r="H151" s="41"/>
      <c r="I151" s="41"/>
    </row>
    <row r="152" spans="1:9" s="14" customFormat="1" ht="30" x14ac:dyDescent="0.25">
      <c r="A152" s="57">
        <v>44369</v>
      </c>
      <c r="B152" s="59" t="s">
        <v>153</v>
      </c>
      <c r="C152" s="58" t="s">
        <v>154</v>
      </c>
      <c r="D152" s="30"/>
      <c r="E152" s="30">
        <v>699235.67</v>
      </c>
      <c r="F152" s="73">
        <f t="shared" si="2"/>
        <v>270917352.84000003</v>
      </c>
      <c r="G152" s="41"/>
      <c r="H152" s="41"/>
      <c r="I152" s="41"/>
    </row>
    <row r="153" spans="1:9" s="14" customFormat="1" ht="30" customHeight="1" x14ac:dyDescent="0.25">
      <c r="A153" s="57">
        <v>44369</v>
      </c>
      <c r="B153" s="59" t="s">
        <v>153</v>
      </c>
      <c r="C153" s="58" t="s">
        <v>155</v>
      </c>
      <c r="D153" s="30"/>
      <c r="E153" s="30">
        <v>39465.760000000002</v>
      </c>
      <c r="F153" s="73">
        <f t="shared" si="2"/>
        <v>270877887.08000004</v>
      </c>
      <c r="G153" s="41"/>
      <c r="H153" s="41"/>
      <c r="I153" s="41"/>
    </row>
    <row r="154" spans="1:9" s="14" customFormat="1" x14ac:dyDescent="0.25">
      <c r="A154" s="57">
        <v>44369</v>
      </c>
      <c r="B154" s="59" t="s">
        <v>156</v>
      </c>
      <c r="C154" s="58" t="s">
        <v>157</v>
      </c>
      <c r="D154" s="30"/>
      <c r="E154" s="30">
        <v>23625</v>
      </c>
      <c r="F154" s="73">
        <f t="shared" si="2"/>
        <v>270854262.08000004</v>
      </c>
      <c r="G154" s="41"/>
      <c r="H154" s="41"/>
      <c r="I154" s="41"/>
    </row>
    <row r="155" spans="1:9" s="14" customFormat="1" ht="30" x14ac:dyDescent="0.25">
      <c r="A155" s="57">
        <v>44369</v>
      </c>
      <c r="B155" s="59" t="s">
        <v>156</v>
      </c>
      <c r="C155" s="58" t="s">
        <v>158</v>
      </c>
      <c r="D155" s="30"/>
      <c r="E155" s="30">
        <v>3375</v>
      </c>
      <c r="F155" s="73">
        <f t="shared" si="2"/>
        <v>270850887.08000004</v>
      </c>
      <c r="G155" s="41"/>
      <c r="H155" s="41"/>
      <c r="I155" s="41"/>
    </row>
    <row r="156" spans="1:9" s="14" customFormat="1" ht="30" x14ac:dyDescent="0.25">
      <c r="A156" s="57">
        <v>44369</v>
      </c>
      <c r="B156" s="59" t="s">
        <v>159</v>
      </c>
      <c r="C156" s="58" t="s">
        <v>160</v>
      </c>
      <c r="D156" s="30"/>
      <c r="E156" s="30">
        <v>66753.27</v>
      </c>
      <c r="F156" s="73">
        <f t="shared" si="2"/>
        <v>270784133.81000006</v>
      </c>
      <c r="G156" s="41"/>
      <c r="H156" s="41"/>
      <c r="I156" s="41"/>
    </row>
    <row r="157" spans="1:9" s="14" customFormat="1" ht="47.25" customHeight="1" x14ac:dyDescent="0.25">
      <c r="A157" s="57">
        <v>44369</v>
      </c>
      <c r="B157" s="59" t="s">
        <v>159</v>
      </c>
      <c r="C157" s="58" t="s">
        <v>161</v>
      </c>
      <c r="D157" s="30"/>
      <c r="E157" s="30">
        <v>22316.73</v>
      </c>
      <c r="F157" s="73">
        <f t="shared" si="2"/>
        <v>270761817.08000004</v>
      </c>
      <c r="G157" s="41"/>
      <c r="H157" s="41"/>
      <c r="I157" s="41"/>
    </row>
    <row r="158" spans="1:9" s="14" customFormat="1" x14ac:dyDescent="0.25">
      <c r="A158" s="57">
        <v>44370</v>
      </c>
      <c r="B158" s="59">
        <v>2524564</v>
      </c>
      <c r="C158" s="58" t="s">
        <v>21</v>
      </c>
      <c r="D158" s="30">
        <v>1922625.8</v>
      </c>
      <c r="E158" s="30"/>
      <c r="F158" s="73">
        <f t="shared" si="2"/>
        <v>272684442.88000005</v>
      </c>
      <c r="G158" s="41"/>
      <c r="H158" s="41"/>
      <c r="I158" s="41"/>
    </row>
    <row r="159" spans="1:9" s="14" customFormat="1" x14ac:dyDescent="0.25">
      <c r="A159" s="57">
        <v>44370</v>
      </c>
      <c r="B159" s="59">
        <v>31552</v>
      </c>
      <c r="C159" s="58" t="s">
        <v>20</v>
      </c>
      <c r="D159" s="30"/>
      <c r="E159" s="30">
        <v>211738.62</v>
      </c>
      <c r="F159" s="73">
        <f t="shared" si="2"/>
        <v>272472704.26000005</v>
      </c>
      <c r="G159" s="41"/>
      <c r="H159" s="41"/>
      <c r="I159" s="41"/>
    </row>
    <row r="160" spans="1:9" s="14" customFormat="1" x14ac:dyDescent="0.25">
      <c r="A160" s="57">
        <v>44370</v>
      </c>
      <c r="B160" s="59">
        <v>31552</v>
      </c>
      <c r="C160" s="58" t="s">
        <v>234</v>
      </c>
      <c r="D160" s="30">
        <v>211738.62</v>
      </c>
      <c r="E160" s="30"/>
      <c r="F160" s="73">
        <f t="shared" si="2"/>
        <v>272684442.88000005</v>
      </c>
      <c r="G160" s="41"/>
      <c r="H160" s="41"/>
      <c r="I160" s="41"/>
    </row>
    <row r="161" spans="1:9" s="14" customFormat="1" x14ac:dyDescent="0.25">
      <c r="A161" s="57">
        <v>44370</v>
      </c>
      <c r="B161" s="59" t="s">
        <v>162</v>
      </c>
      <c r="C161" s="58" t="s">
        <v>163</v>
      </c>
      <c r="D161" s="30"/>
      <c r="E161" s="30">
        <v>20821.38</v>
      </c>
      <c r="F161" s="73">
        <f t="shared" si="2"/>
        <v>272663621.50000006</v>
      </c>
      <c r="G161" s="41"/>
      <c r="H161" s="41"/>
      <c r="I161" s="41"/>
    </row>
    <row r="162" spans="1:9" s="14" customFormat="1" x14ac:dyDescent="0.25">
      <c r="A162" s="57">
        <v>44370</v>
      </c>
      <c r="B162" s="59" t="s">
        <v>162</v>
      </c>
      <c r="C162" s="58" t="s">
        <v>164</v>
      </c>
      <c r="D162" s="30"/>
      <c r="E162" s="30">
        <v>921.3</v>
      </c>
      <c r="F162" s="73">
        <f t="shared" si="2"/>
        <v>272662700.20000005</v>
      </c>
      <c r="G162" s="41"/>
      <c r="H162" s="41"/>
      <c r="I162" s="41"/>
    </row>
    <row r="163" spans="1:9" s="14" customFormat="1" x14ac:dyDescent="0.25">
      <c r="A163" s="57">
        <v>44370</v>
      </c>
      <c r="B163" s="59" t="s">
        <v>165</v>
      </c>
      <c r="C163" s="58" t="s">
        <v>238</v>
      </c>
      <c r="D163" s="30"/>
      <c r="E163" s="30">
        <v>11161</v>
      </c>
      <c r="F163" s="73">
        <f t="shared" si="2"/>
        <v>272651539.20000005</v>
      </c>
      <c r="G163" s="41"/>
      <c r="H163" s="41"/>
      <c r="I163" s="41"/>
    </row>
    <row r="164" spans="1:9" s="14" customFormat="1" x14ac:dyDescent="0.25">
      <c r="A164" s="57">
        <v>44370</v>
      </c>
      <c r="B164" s="59" t="s">
        <v>166</v>
      </c>
      <c r="C164" s="58" t="s">
        <v>167</v>
      </c>
      <c r="D164" s="30"/>
      <c r="E164" s="30">
        <v>16968</v>
      </c>
      <c r="F164" s="73">
        <f t="shared" si="2"/>
        <v>272634571.20000005</v>
      </c>
      <c r="G164" s="41"/>
      <c r="H164" s="41"/>
      <c r="I164" s="41"/>
    </row>
    <row r="165" spans="1:9" s="14" customFormat="1" x14ac:dyDescent="0.25">
      <c r="A165" s="57">
        <v>44371</v>
      </c>
      <c r="B165" s="59" t="s">
        <v>118</v>
      </c>
      <c r="C165" s="58" t="s">
        <v>90</v>
      </c>
      <c r="D165" s="30"/>
      <c r="E165" s="30">
        <v>1700</v>
      </c>
      <c r="F165" s="73">
        <f t="shared" si="2"/>
        <v>272632871.20000005</v>
      </c>
      <c r="G165" s="41"/>
      <c r="H165" s="41"/>
      <c r="I165" s="41"/>
    </row>
    <row r="166" spans="1:9" s="14" customFormat="1" x14ac:dyDescent="0.25">
      <c r="A166" s="57">
        <v>44371</v>
      </c>
      <c r="B166" s="59" t="s">
        <v>119</v>
      </c>
      <c r="C166" s="58" t="s">
        <v>94</v>
      </c>
      <c r="D166" s="30"/>
      <c r="E166" s="30">
        <v>1700</v>
      </c>
      <c r="F166" s="73">
        <f t="shared" si="2"/>
        <v>272631171.20000005</v>
      </c>
      <c r="G166" s="41"/>
      <c r="H166" s="41"/>
      <c r="I166" s="41"/>
    </row>
    <row r="167" spans="1:9" s="14" customFormat="1" x14ac:dyDescent="0.25">
      <c r="A167" s="57">
        <v>44371</v>
      </c>
      <c r="B167" s="59" t="s">
        <v>120</v>
      </c>
      <c r="C167" s="58" t="s">
        <v>121</v>
      </c>
      <c r="D167" s="30"/>
      <c r="E167" s="30">
        <v>1200</v>
      </c>
      <c r="F167" s="73">
        <f t="shared" si="2"/>
        <v>272629971.20000005</v>
      </c>
      <c r="G167" s="41"/>
      <c r="H167" s="41"/>
      <c r="I167" s="41"/>
    </row>
    <row r="168" spans="1:9" s="14" customFormat="1" x14ac:dyDescent="0.25">
      <c r="A168" s="57">
        <v>44371</v>
      </c>
      <c r="B168" s="59" t="s">
        <v>122</v>
      </c>
      <c r="C168" s="58" t="s">
        <v>123</v>
      </c>
      <c r="D168" s="30"/>
      <c r="E168" s="30">
        <v>750</v>
      </c>
      <c r="F168" s="73">
        <f t="shared" si="2"/>
        <v>272629221.20000005</v>
      </c>
      <c r="G168" s="41"/>
      <c r="H168" s="41"/>
      <c r="I168" s="41"/>
    </row>
    <row r="169" spans="1:9" s="14" customFormat="1" x14ac:dyDescent="0.25">
      <c r="A169" s="57">
        <v>44371</v>
      </c>
      <c r="B169" s="59" t="s">
        <v>124</v>
      </c>
      <c r="C169" s="58" t="s">
        <v>83</v>
      </c>
      <c r="D169" s="30"/>
      <c r="E169" s="30">
        <v>3253.4</v>
      </c>
      <c r="F169" s="73">
        <f t="shared" si="2"/>
        <v>272625967.80000007</v>
      </c>
      <c r="G169" s="41"/>
      <c r="H169" s="41"/>
      <c r="I169" s="41"/>
    </row>
    <row r="170" spans="1:9" s="14" customFormat="1" x14ac:dyDescent="0.25">
      <c r="A170" s="57">
        <v>44371</v>
      </c>
      <c r="B170" s="59" t="s">
        <v>125</v>
      </c>
      <c r="C170" s="58" t="s">
        <v>126</v>
      </c>
      <c r="D170" s="30"/>
      <c r="E170" s="30">
        <v>1200</v>
      </c>
      <c r="F170" s="73">
        <f t="shared" si="2"/>
        <v>272624767.80000007</v>
      </c>
      <c r="G170" s="41"/>
      <c r="H170" s="41"/>
      <c r="I170" s="41"/>
    </row>
    <row r="171" spans="1:9" s="14" customFormat="1" x14ac:dyDescent="0.25">
      <c r="A171" s="57">
        <v>44371</v>
      </c>
      <c r="B171" s="59" t="s">
        <v>127</v>
      </c>
      <c r="C171" s="58" t="s">
        <v>128</v>
      </c>
      <c r="D171" s="30"/>
      <c r="E171" s="30">
        <v>1200</v>
      </c>
      <c r="F171" s="73">
        <f t="shared" si="2"/>
        <v>272623567.80000007</v>
      </c>
      <c r="G171" s="41"/>
      <c r="H171" s="41"/>
      <c r="I171" s="41"/>
    </row>
    <row r="172" spans="1:9" s="14" customFormat="1" x14ac:dyDescent="0.25">
      <c r="A172" s="57">
        <v>44371</v>
      </c>
      <c r="B172" s="59">
        <v>2524564</v>
      </c>
      <c r="C172" s="58" t="s">
        <v>21</v>
      </c>
      <c r="D172" s="30">
        <v>711585.66</v>
      </c>
      <c r="E172" s="30"/>
      <c r="F172" s="73">
        <f t="shared" si="2"/>
        <v>273335153.4600001</v>
      </c>
      <c r="G172" s="41"/>
      <c r="H172" s="41"/>
      <c r="I172" s="41"/>
    </row>
    <row r="173" spans="1:9" s="14" customFormat="1" x14ac:dyDescent="0.25">
      <c r="A173" s="57">
        <v>44371</v>
      </c>
      <c r="B173" s="59">
        <v>31579</v>
      </c>
      <c r="C173" s="58" t="s">
        <v>20</v>
      </c>
      <c r="D173" s="30"/>
      <c r="E173" s="30">
        <v>42601.75</v>
      </c>
      <c r="F173" s="73">
        <f t="shared" si="2"/>
        <v>273292551.7100001</v>
      </c>
      <c r="G173" s="41"/>
      <c r="H173" s="41"/>
      <c r="I173" s="41"/>
    </row>
    <row r="174" spans="1:9" s="14" customFormat="1" x14ac:dyDescent="0.25">
      <c r="A174" s="57">
        <v>44371</v>
      </c>
      <c r="B174" s="59">
        <v>31579</v>
      </c>
      <c r="C174" s="58" t="s">
        <v>234</v>
      </c>
      <c r="D174" s="30">
        <v>42601.75</v>
      </c>
      <c r="E174" s="30"/>
      <c r="F174" s="73">
        <f t="shared" si="2"/>
        <v>273335153.4600001</v>
      </c>
      <c r="G174" s="41"/>
      <c r="H174" s="41"/>
      <c r="I174" s="41"/>
    </row>
    <row r="175" spans="1:9" s="14" customFormat="1" x14ac:dyDescent="0.25">
      <c r="A175" s="57">
        <v>44371</v>
      </c>
      <c r="B175" s="59" t="s">
        <v>173</v>
      </c>
      <c r="C175" s="58" t="s">
        <v>174</v>
      </c>
      <c r="D175" s="30"/>
      <c r="E175" s="30">
        <v>122914.86</v>
      </c>
      <c r="F175" s="73">
        <f t="shared" si="2"/>
        <v>273212238.60000008</v>
      </c>
      <c r="G175" s="41"/>
      <c r="H175" s="41"/>
      <c r="I175" s="41"/>
    </row>
    <row r="176" spans="1:9" s="14" customFormat="1" x14ac:dyDescent="0.25">
      <c r="A176" s="57">
        <v>44371</v>
      </c>
      <c r="B176" s="59" t="s">
        <v>173</v>
      </c>
      <c r="C176" s="58" t="s">
        <v>175</v>
      </c>
      <c r="D176" s="30"/>
      <c r="E176" s="30">
        <v>5438.72</v>
      </c>
      <c r="F176" s="73">
        <f t="shared" si="2"/>
        <v>273206799.88000005</v>
      </c>
      <c r="G176" s="41"/>
      <c r="H176" s="41"/>
      <c r="I176" s="41"/>
    </row>
    <row r="177" spans="1:9" s="14" customFormat="1" x14ac:dyDescent="0.25">
      <c r="A177" s="57">
        <v>44371</v>
      </c>
      <c r="B177" s="59" t="s">
        <v>176</v>
      </c>
      <c r="C177" s="58" t="s">
        <v>177</v>
      </c>
      <c r="D177" s="30"/>
      <c r="E177" s="30">
        <v>383127.11</v>
      </c>
      <c r="F177" s="73">
        <f t="shared" si="2"/>
        <v>272823672.77000004</v>
      </c>
      <c r="G177" s="41"/>
      <c r="H177" s="41"/>
      <c r="I177" s="41"/>
    </row>
    <row r="178" spans="1:9" s="14" customFormat="1" x14ac:dyDescent="0.25">
      <c r="A178" s="57">
        <v>44371</v>
      </c>
      <c r="B178" s="59" t="s">
        <v>176</v>
      </c>
      <c r="C178" s="58" t="s">
        <v>178</v>
      </c>
      <c r="D178" s="30"/>
      <c r="E178" s="30">
        <v>20164.59</v>
      </c>
      <c r="F178" s="73">
        <f t="shared" si="2"/>
        <v>272803508.18000007</v>
      </c>
      <c r="G178" s="41"/>
      <c r="H178" s="41"/>
      <c r="I178" s="41"/>
    </row>
    <row r="179" spans="1:9" s="14" customFormat="1" x14ac:dyDescent="0.25">
      <c r="A179" s="57">
        <v>44371</v>
      </c>
      <c r="B179" s="59" t="s">
        <v>179</v>
      </c>
      <c r="C179" s="58" t="s">
        <v>180</v>
      </c>
      <c r="D179" s="30"/>
      <c r="E179" s="30">
        <v>21311.8</v>
      </c>
      <c r="F179" s="73">
        <f t="shared" si="2"/>
        <v>272782196.38000005</v>
      </c>
      <c r="G179" s="41"/>
      <c r="H179" s="41"/>
      <c r="I179" s="41"/>
    </row>
    <row r="180" spans="1:9" s="14" customFormat="1" x14ac:dyDescent="0.25">
      <c r="A180" s="57">
        <v>44371</v>
      </c>
      <c r="B180" s="59" t="s">
        <v>179</v>
      </c>
      <c r="C180" s="58" t="s">
        <v>181</v>
      </c>
      <c r="D180" s="30"/>
      <c r="E180" s="30">
        <v>943</v>
      </c>
      <c r="F180" s="73">
        <f t="shared" si="2"/>
        <v>272781253.38000005</v>
      </c>
      <c r="G180" s="41"/>
      <c r="H180" s="41"/>
      <c r="I180" s="41"/>
    </row>
    <row r="181" spans="1:9" s="14" customFormat="1" x14ac:dyDescent="0.25">
      <c r="A181" s="57">
        <v>44371</v>
      </c>
      <c r="B181" s="59" t="s">
        <v>182</v>
      </c>
      <c r="C181" s="58" t="s">
        <v>183</v>
      </c>
      <c r="D181" s="30"/>
      <c r="E181" s="30">
        <v>93612</v>
      </c>
      <c r="F181" s="73">
        <f t="shared" si="2"/>
        <v>272687641.38000005</v>
      </c>
      <c r="G181" s="41"/>
      <c r="H181" s="41"/>
      <c r="I181" s="41"/>
    </row>
    <row r="182" spans="1:9" s="14" customFormat="1" x14ac:dyDescent="0.25">
      <c r="A182" s="57">
        <v>44371</v>
      </c>
      <c r="B182" s="59" t="s">
        <v>182</v>
      </c>
      <c r="C182" s="58" t="s">
        <v>184</v>
      </c>
      <c r="D182" s="30"/>
      <c r="E182" s="30">
        <v>9048</v>
      </c>
      <c r="F182" s="73">
        <f t="shared" si="2"/>
        <v>272678593.38000005</v>
      </c>
      <c r="G182" s="41"/>
      <c r="H182" s="41"/>
      <c r="I182" s="41"/>
    </row>
    <row r="183" spans="1:9" s="14" customFormat="1" x14ac:dyDescent="0.25">
      <c r="A183" s="57">
        <v>44371</v>
      </c>
      <c r="B183" s="59" t="s">
        <v>185</v>
      </c>
      <c r="C183" s="58" t="s">
        <v>130</v>
      </c>
      <c r="D183" s="30"/>
      <c r="E183" s="30">
        <v>551000</v>
      </c>
      <c r="F183" s="73">
        <f t="shared" si="2"/>
        <v>272127593.38000005</v>
      </c>
      <c r="G183" s="41"/>
      <c r="H183" s="41"/>
      <c r="I183" s="41"/>
    </row>
    <row r="184" spans="1:9" s="14" customFormat="1" x14ac:dyDescent="0.25">
      <c r="A184" s="57">
        <v>44371</v>
      </c>
      <c r="B184" s="59" t="s">
        <v>185</v>
      </c>
      <c r="C184" s="58" t="s">
        <v>186</v>
      </c>
      <c r="D184" s="30"/>
      <c r="E184" s="30">
        <v>29000</v>
      </c>
      <c r="F184" s="73">
        <f t="shared" si="2"/>
        <v>272098593.38000005</v>
      </c>
      <c r="G184" s="41"/>
      <c r="H184" s="41"/>
      <c r="I184" s="41"/>
    </row>
    <row r="185" spans="1:9" s="14" customFormat="1" x14ac:dyDescent="0.25">
      <c r="A185" s="57">
        <v>44371</v>
      </c>
      <c r="B185" s="59" t="s">
        <v>187</v>
      </c>
      <c r="C185" s="58" t="s">
        <v>188</v>
      </c>
      <c r="D185" s="30"/>
      <c r="E185" s="30">
        <v>23730</v>
      </c>
      <c r="F185" s="73">
        <f t="shared" si="2"/>
        <v>272074863.38000005</v>
      </c>
      <c r="G185" s="41"/>
      <c r="H185" s="41"/>
      <c r="I185" s="41"/>
    </row>
    <row r="186" spans="1:9" s="14" customFormat="1" x14ac:dyDescent="0.25">
      <c r="A186" s="57">
        <v>44371</v>
      </c>
      <c r="B186" s="59" t="s">
        <v>187</v>
      </c>
      <c r="C186" s="58" t="s">
        <v>189</v>
      </c>
      <c r="D186" s="30"/>
      <c r="E186" s="30">
        <v>1050</v>
      </c>
      <c r="F186" s="73">
        <f t="shared" si="2"/>
        <v>272073813.38000005</v>
      </c>
      <c r="G186" s="41"/>
      <c r="H186" s="41"/>
      <c r="I186" s="41"/>
    </row>
    <row r="187" spans="1:9" s="14" customFormat="1" x14ac:dyDescent="0.25">
      <c r="A187" s="57">
        <v>44371</v>
      </c>
      <c r="B187" s="59" t="s">
        <v>190</v>
      </c>
      <c r="C187" s="58" t="s">
        <v>191</v>
      </c>
      <c r="D187" s="30"/>
      <c r="E187" s="30">
        <v>48459.43</v>
      </c>
      <c r="F187" s="73">
        <f t="shared" si="2"/>
        <v>272025353.95000005</v>
      </c>
      <c r="G187" s="41"/>
      <c r="H187" s="41"/>
      <c r="I187" s="41"/>
    </row>
    <row r="188" spans="1:9" s="14" customFormat="1" x14ac:dyDescent="0.25">
      <c r="A188" s="57">
        <v>44371</v>
      </c>
      <c r="B188" s="59" t="s">
        <v>190</v>
      </c>
      <c r="C188" s="58" t="s">
        <v>192</v>
      </c>
      <c r="D188" s="30"/>
      <c r="E188" s="30">
        <v>1938.85</v>
      </c>
      <c r="F188" s="73">
        <f t="shared" si="2"/>
        <v>272023415.10000002</v>
      </c>
      <c r="G188" s="34"/>
      <c r="H188" s="41"/>
      <c r="I188" s="41"/>
    </row>
    <row r="189" spans="1:9" s="14" customFormat="1" x14ac:dyDescent="0.25">
      <c r="A189" s="57">
        <v>44371</v>
      </c>
      <c r="B189" s="59" t="s">
        <v>193</v>
      </c>
      <c r="C189" s="58" t="s">
        <v>191</v>
      </c>
      <c r="D189" s="30"/>
      <c r="E189" s="30">
        <v>120199.39</v>
      </c>
      <c r="F189" s="73">
        <f t="shared" si="2"/>
        <v>271903215.71000004</v>
      </c>
      <c r="G189" s="34"/>
      <c r="H189" s="41"/>
      <c r="I189" s="41"/>
    </row>
    <row r="190" spans="1:9" s="14" customFormat="1" x14ac:dyDescent="0.25">
      <c r="A190" s="57">
        <v>44371</v>
      </c>
      <c r="B190" s="59" t="s">
        <v>193</v>
      </c>
      <c r="C190" s="58" t="s">
        <v>192</v>
      </c>
      <c r="D190" s="30"/>
      <c r="E190" s="30">
        <v>4885.82</v>
      </c>
      <c r="F190" s="73">
        <f t="shared" si="2"/>
        <v>271898329.89000005</v>
      </c>
      <c r="G190" s="34"/>
      <c r="H190" s="41"/>
      <c r="I190" s="41"/>
    </row>
    <row r="191" spans="1:9" s="14" customFormat="1" x14ac:dyDescent="0.25">
      <c r="A191" s="57">
        <v>44371</v>
      </c>
      <c r="B191" s="59" t="s">
        <v>203</v>
      </c>
      <c r="C191" s="58" t="s">
        <v>205</v>
      </c>
      <c r="D191" s="30"/>
      <c r="E191" s="30">
        <v>5120.45</v>
      </c>
      <c r="F191" s="73">
        <f t="shared" si="2"/>
        <v>271893209.44000006</v>
      </c>
      <c r="G191" s="34"/>
      <c r="H191" s="41"/>
      <c r="I191" s="41"/>
    </row>
    <row r="192" spans="1:9" s="14" customFormat="1" x14ac:dyDescent="0.25">
      <c r="A192" s="57">
        <v>44372</v>
      </c>
      <c r="B192" s="59">
        <v>2524564</v>
      </c>
      <c r="C192" s="58" t="s">
        <v>21</v>
      </c>
      <c r="D192" s="30">
        <v>2946817.57</v>
      </c>
      <c r="E192" s="30"/>
      <c r="F192" s="73">
        <f t="shared" si="2"/>
        <v>274840027.01000005</v>
      </c>
      <c r="G192" s="34"/>
      <c r="H192" s="41"/>
      <c r="I192" s="41"/>
    </row>
    <row r="193" spans="1:10" s="14" customFormat="1" x14ac:dyDescent="0.25">
      <c r="A193" s="57">
        <v>44372</v>
      </c>
      <c r="B193" s="59">
        <v>31596</v>
      </c>
      <c r="C193" s="58" t="s">
        <v>20</v>
      </c>
      <c r="D193" s="30"/>
      <c r="E193" s="30">
        <v>258882.62</v>
      </c>
      <c r="F193" s="73">
        <f t="shared" si="2"/>
        <v>274581144.39000005</v>
      </c>
      <c r="G193" s="34"/>
      <c r="H193" s="41"/>
      <c r="I193" s="41"/>
    </row>
    <row r="194" spans="1:10" s="14" customFormat="1" x14ac:dyDescent="0.25">
      <c r="A194" s="57">
        <v>44372</v>
      </c>
      <c r="B194" s="59">
        <v>31596</v>
      </c>
      <c r="C194" s="58" t="s">
        <v>234</v>
      </c>
      <c r="D194" s="30">
        <v>258882.62</v>
      </c>
      <c r="E194" s="30"/>
      <c r="F194" s="73">
        <f t="shared" si="2"/>
        <v>274840027.01000005</v>
      </c>
      <c r="G194" s="34"/>
      <c r="H194" s="41"/>
      <c r="I194" s="41"/>
    </row>
    <row r="195" spans="1:10" s="14" customFormat="1" x14ac:dyDescent="0.25">
      <c r="A195" s="57">
        <v>44372</v>
      </c>
      <c r="B195" s="59" t="s">
        <v>194</v>
      </c>
      <c r="C195" s="58" t="s">
        <v>195</v>
      </c>
      <c r="D195" s="30"/>
      <c r="E195" s="30">
        <v>32205</v>
      </c>
      <c r="F195" s="73">
        <f t="shared" si="2"/>
        <v>274807822.01000005</v>
      </c>
      <c r="G195" s="34"/>
      <c r="H195" s="41"/>
      <c r="I195" s="41"/>
    </row>
    <row r="196" spans="1:10" s="14" customFormat="1" x14ac:dyDescent="0.25">
      <c r="A196" s="57">
        <v>44372</v>
      </c>
      <c r="B196" s="59" t="s">
        <v>194</v>
      </c>
      <c r="C196" s="58" t="s">
        <v>196</v>
      </c>
      <c r="D196" s="30"/>
      <c r="E196" s="30">
        <v>1425</v>
      </c>
      <c r="F196" s="73">
        <f t="shared" si="2"/>
        <v>274806397.01000005</v>
      </c>
      <c r="G196" s="34"/>
      <c r="H196" s="41"/>
      <c r="I196" s="41"/>
    </row>
    <row r="197" spans="1:10" s="14" customFormat="1" x14ac:dyDescent="0.25">
      <c r="A197" s="57">
        <v>44372</v>
      </c>
      <c r="B197" s="59" t="s">
        <v>197</v>
      </c>
      <c r="C197" s="58" t="s">
        <v>198</v>
      </c>
      <c r="D197" s="30"/>
      <c r="E197" s="30">
        <v>25798.639999999999</v>
      </c>
      <c r="F197" s="73">
        <f t="shared" si="2"/>
        <v>274780598.37000006</v>
      </c>
      <c r="G197" s="41"/>
      <c r="H197" s="41"/>
      <c r="I197" s="41"/>
    </row>
    <row r="198" spans="1:10" s="14" customFormat="1" x14ac:dyDescent="0.25">
      <c r="A198" s="57">
        <v>44372</v>
      </c>
      <c r="B198" s="59" t="s">
        <v>197</v>
      </c>
      <c r="C198" s="58" t="s">
        <v>199</v>
      </c>
      <c r="D198" s="30"/>
      <c r="E198" s="30">
        <v>1141.54</v>
      </c>
      <c r="F198" s="73">
        <f t="shared" si="2"/>
        <v>274779456.83000004</v>
      </c>
      <c r="G198" s="41"/>
      <c r="H198" s="41"/>
      <c r="I198" s="41"/>
    </row>
    <row r="199" spans="1:10" s="14" customFormat="1" x14ac:dyDescent="0.25">
      <c r="A199" s="57">
        <v>44372</v>
      </c>
      <c r="B199" s="59" t="s">
        <v>200</v>
      </c>
      <c r="C199" s="58" t="s">
        <v>201</v>
      </c>
      <c r="D199" s="30"/>
      <c r="E199" s="30">
        <v>29041</v>
      </c>
      <c r="F199" s="73">
        <f t="shared" si="2"/>
        <v>274750415.83000004</v>
      </c>
      <c r="G199" s="41"/>
      <c r="H199" s="41"/>
      <c r="I199" s="41"/>
    </row>
    <row r="200" spans="1:10" s="14" customFormat="1" x14ac:dyDescent="0.25">
      <c r="A200" s="57">
        <v>44372</v>
      </c>
      <c r="B200" s="59" t="s">
        <v>200</v>
      </c>
      <c r="C200" s="58" t="s">
        <v>202</v>
      </c>
      <c r="D200" s="30"/>
      <c r="E200" s="30">
        <v>1285</v>
      </c>
      <c r="F200" s="73">
        <f t="shared" si="2"/>
        <v>274749130.83000004</v>
      </c>
      <c r="G200" s="41"/>
      <c r="H200" s="41"/>
      <c r="I200" s="41"/>
    </row>
    <row r="201" spans="1:10" s="14" customFormat="1" x14ac:dyDescent="0.25">
      <c r="A201" s="57">
        <v>44372</v>
      </c>
      <c r="B201" s="59" t="s">
        <v>203</v>
      </c>
      <c r="C201" s="58" t="s">
        <v>204</v>
      </c>
      <c r="D201" s="30"/>
      <c r="E201" s="30">
        <v>115721.99</v>
      </c>
      <c r="F201" s="73">
        <f t="shared" si="2"/>
        <v>274633408.84000003</v>
      </c>
      <c r="G201" s="41"/>
      <c r="H201" s="41"/>
      <c r="I201" s="41"/>
    </row>
    <row r="202" spans="1:10" s="14" customFormat="1" x14ac:dyDescent="0.25">
      <c r="A202" s="57">
        <v>44375</v>
      </c>
      <c r="B202" s="59" t="s">
        <v>168</v>
      </c>
      <c r="C202" s="58" t="s">
        <v>169</v>
      </c>
      <c r="D202" s="30"/>
      <c r="E202" s="30">
        <v>750</v>
      </c>
      <c r="F202" s="73">
        <f t="shared" si="2"/>
        <v>274632658.84000003</v>
      </c>
      <c r="G202" s="41"/>
      <c r="H202" s="41"/>
      <c r="I202" s="41"/>
    </row>
    <row r="203" spans="1:10" s="14" customFormat="1" x14ac:dyDescent="0.25">
      <c r="A203" s="57">
        <v>44375</v>
      </c>
      <c r="B203" s="61" t="s">
        <v>265</v>
      </c>
      <c r="C203" s="58" t="s">
        <v>224</v>
      </c>
      <c r="D203" s="30">
        <v>141.27000000000001</v>
      </c>
      <c r="E203" s="30"/>
      <c r="F203" s="73">
        <f t="shared" si="2"/>
        <v>274632800.11000001</v>
      </c>
      <c r="G203" s="34"/>
      <c r="H203" s="40"/>
      <c r="I203" s="40"/>
      <c r="J203" s="16"/>
    </row>
    <row r="204" spans="1:10" s="14" customFormat="1" x14ac:dyDescent="0.25">
      <c r="A204" s="57">
        <v>44375</v>
      </c>
      <c r="B204" s="59">
        <v>2524564</v>
      </c>
      <c r="C204" s="58" t="s">
        <v>21</v>
      </c>
      <c r="D204" s="30">
        <v>1755179.45</v>
      </c>
      <c r="E204" s="30"/>
      <c r="F204" s="73">
        <f t="shared" si="2"/>
        <v>276387979.56</v>
      </c>
      <c r="G204" s="34"/>
      <c r="H204" s="40"/>
      <c r="I204" s="40"/>
      <c r="J204" s="16"/>
    </row>
    <row r="205" spans="1:10" s="14" customFormat="1" x14ac:dyDescent="0.25">
      <c r="A205" s="57">
        <v>44375</v>
      </c>
      <c r="B205" s="59">
        <v>31611</v>
      </c>
      <c r="C205" s="58" t="s">
        <v>20</v>
      </c>
      <c r="D205" s="30"/>
      <c r="E205" s="30">
        <v>103011.29</v>
      </c>
      <c r="F205" s="73">
        <f t="shared" si="2"/>
        <v>276284968.26999998</v>
      </c>
      <c r="G205" s="34"/>
      <c r="H205" s="40"/>
      <c r="I205" s="40"/>
      <c r="J205" s="16"/>
    </row>
    <row r="206" spans="1:10" s="14" customFormat="1" x14ac:dyDescent="0.25">
      <c r="A206" s="57">
        <v>44375</v>
      </c>
      <c r="B206" s="59">
        <v>31611</v>
      </c>
      <c r="C206" s="58" t="s">
        <v>234</v>
      </c>
      <c r="D206" s="30">
        <v>103011.29</v>
      </c>
      <c r="E206" s="30"/>
      <c r="F206" s="73">
        <f t="shared" ref="F206:F269" si="3">+F205+D206-E206</f>
        <v>276387979.56</v>
      </c>
      <c r="G206" s="34"/>
      <c r="H206" s="40"/>
      <c r="I206" s="40"/>
      <c r="J206" s="16"/>
    </row>
    <row r="207" spans="1:10" s="14" customFormat="1" x14ac:dyDescent="0.25">
      <c r="A207" s="57">
        <v>44375</v>
      </c>
      <c r="B207" s="59" t="s">
        <v>206</v>
      </c>
      <c r="C207" s="58" t="s">
        <v>207</v>
      </c>
      <c r="D207" s="30"/>
      <c r="E207" s="30">
        <v>40796.589999999997</v>
      </c>
      <c r="F207" s="73">
        <f t="shared" si="3"/>
        <v>276347182.97000003</v>
      </c>
      <c r="G207" s="34"/>
      <c r="H207" s="40"/>
      <c r="I207" s="40"/>
      <c r="J207" s="16"/>
    </row>
    <row r="208" spans="1:10" s="14" customFormat="1" x14ac:dyDescent="0.25">
      <c r="A208" s="57">
        <v>44375</v>
      </c>
      <c r="B208" s="59" t="s">
        <v>206</v>
      </c>
      <c r="C208" s="58" t="s">
        <v>208</v>
      </c>
      <c r="D208" s="30"/>
      <c r="E208" s="30">
        <v>1805.16</v>
      </c>
      <c r="F208" s="73">
        <f t="shared" si="3"/>
        <v>276345377.81</v>
      </c>
      <c r="G208" s="34"/>
      <c r="H208" s="40"/>
      <c r="I208" s="40"/>
      <c r="J208" s="16"/>
    </row>
    <row r="209" spans="1:10" s="14" customFormat="1" x14ac:dyDescent="0.25">
      <c r="A209" s="57">
        <v>44376</v>
      </c>
      <c r="B209" s="61" t="s">
        <v>264</v>
      </c>
      <c r="C209" s="58" t="s">
        <v>225</v>
      </c>
      <c r="D209" s="30">
        <v>750</v>
      </c>
      <c r="E209" s="30"/>
      <c r="F209" s="73">
        <f t="shared" si="3"/>
        <v>276346127.81</v>
      </c>
      <c r="G209" s="34"/>
      <c r="H209" s="40"/>
      <c r="I209" s="40"/>
      <c r="J209" s="16"/>
    </row>
    <row r="210" spans="1:10" s="14" customFormat="1" x14ac:dyDescent="0.25">
      <c r="A210" s="57">
        <v>44376</v>
      </c>
      <c r="B210" s="59" t="s">
        <v>172</v>
      </c>
      <c r="C210" s="58" t="s">
        <v>85</v>
      </c>
      <c r="D210" s="30"/>
      <c r="E210" s="30">
        <v>4500</v>
      </c>
      <c r="F210" s="73">
        <f t="shared" si="3"/>
        <v>276341627.81</v>
      </c>
      <c r="G210" s="34"/>
      <c r="H210" s="40"/>
      <c r="I210" s="40"/>
      <c r="J210" s="16"/>
    </row>
    <row r="211" spans="1:10" s="14" customFormat="1" x14ac:dyDescent="0.25">
      <c r="A211" s="57">
        <v>44376</v>
      </c>
      <c r="B211" s="59" t="s">
        <v>226</v>
      </c>
      <c r="C211" s="58" t="s">
        <v>222</v>
      </c>
      <c r="D211" s="30">
        <v>330028.59000000003</v>
      </c>
      <c r="E211" s="30"/>
      <c r="F211" s="73">
        <f t="shared" si="3"/>
        <v>276671656.39999998</v>
      </c>
      <c r="G211" s="34"/>
      <c r="H211" s="40"/>
      <c r="I211" s="40"/>
      <c r="J211" s="16"/>
    </row>
    <row r="212" spans="1:10" s="14" customFormat="1" x14ac:dyDescent="0.25">
      <c r="A212" s="57">
        <v>44376</v>
      </c>
      <c r="B212" s="59">
        <v>2524564</v>
      </c>
      <c r="C212" s="58" t="s">
        <v>21</v>
      </c>
      <c r="D212" s="30">
        <v>1640910.32</v>
      </c>
      <c r="E212" s="30"/>
      <c r="F212" s="73">
        <f t="shared" si="3"/>
        <v>278312566.71999997</v>
      </c>
      <c r="G212" s="34"/>
      <c r="H212" s="40"/>
      <c r="I212" s="40"/>
      <c r="J212" s="16"/>
    </row>
    <row r="213" spans="1:10" s="14" customFormat="1" x14ac:dyDescent="0.25">
      <c r="A213" s="57">
        <v>44376</v>
      </c>
      <c r="B213" s="59">
        <v>31627</v>
      </c>
      <c r="C213" s="58" t="s">
        <v>20</v>
      </c>
      <c r="D213" s="30"/>
      <c r="E213" s="30">
        <v>330028.59000000003</v>
      </c>
      <c r="F213" s="73">
        <f t="shared" si="3"/>
        <v>277982538.13</v>
      </c>
      <c r="G213" s="34"/>
      <c r="H213" s="40"/>
      <c r="I213" s="40"/>
      <c r="J213" s="16"/>
    </row>
    <row r="214" spans="1:10" s="14" customFormat="1" x14ac:dyDescent="0.25">
      <c r="A214" s="57">
        <v>44376</v>
      </c>
      <c r="B214" s="59">
        <v>31627</v>
      </c>
      <c r="C214" s="58" t="s">
        <v>234</v>
      </c>
      <c r="D214" s="30">
        <v>330028.59000000003</v>
      </c>
      <c r="E214" s="30"/>
      <c r="F214" s="73">
        <f t="shared" si="3"/>
        <v>278312566.71999997</v>
      </c>
      <c r="G214" s="34"/>
      <c r="H214" s="40"/>
      <c r="I214" s="40"/>
      <c r="J214" s="16"/>
    </row>
    <row r="215" spans="1:10" s="14" customFormat="1" x14ac:dyDescent="0.25">
      <c r="A215" s="57">
        <v>44376</v>
      </c>
      <c r="B215" s="59" t="s">
        <v>209</v>
      </c>
      <c r="C215" s="58" t="s">
        <v>239</v>
      </c>
      <c r="D215" s="30"/>
      <c r="E215" s="30">
        <v>173989.2</v>
      </c>
      <c r="F215" s="73">
        <f t="shared" si="3"/>
        <v>278138577.51999998</v>
      </c>
      <c r="G215" s="34"/>
      <c r="H215" s="40"/>
      <c r="I215" s="40"/>
      <c r="J215" s="16"/>
    </row>
    <row r="216" spans="1:10" s="14" customFormat="1" x14ac:dyDescent="0.25">
      <c r="A216" s="57">
        <v>44376</v>
      </c>
      <c r="B216" s="59" t="s">
        <v>209</v>
      </c>
      <c r="C216" s="58" t="s">
        <v>240</v>
      </c>
      <c r="D216" s="30"/>
      <c r="E216" s="30">
        <v>16816.8</v>
      </c>
      <c r="F216" s="73">
        <f t="shared" si="3"/>
        <v>278121760.71999997</v>
      </c>
      <c r="G216" s="34"/>
      <c r="H216" s="40"/>
      <c r="I216" s="40"/>
      <c r="J216" s="16"/>
    </row>
    <row r="217" spans="1:10" s="14" customFormat="1" x14ac:dyDescent="0.25">
      <c r="A217" s="57">
        <v>44376</v>
      </c>
      <c r="B217" s="59" t="s">
        <v>210</v>
      </c>
      <c r="C217" s="58" t="s">
        <v>211</v>
      </c>
      <c r="D217" s="30"/>
      <c r="E217" s="30">
        <v>20032.64</v>
      </c>
      <c r="F217" s="73">
        <f t="shared" si="3"/>
        <v>278101728.07999998</v>
      </c>
      <c r="G217" s="34"/>
      <c r="H217" s="40"/>
      <c r="I217" s="40"/>
      <c r="J217" s="16"/>
    </row>
    <row r="218" spans="1:10" s="14" customFormat="1" x14ac:dyDescent="0.25">
      <c r="A218" s="57">
        <v>44376</v>
      </c>
      <c r="B218" s="59" t="s">
        <v>210</v>
      </c>
      <c r="C218" s="58" t="s">
        <v>212</v>
      </c>
      <c r="D218" s="30"/>
      <c r="E218" s="30">
        <v>886.4</v>
      </c>
      <c r="F218" s="73">
        <f t="shared" si="3"/>
        <v>278100841.68000001</v>
      </c>
      <c r="G218" s="34"/>
      <c r="H218" s="40"/>
      <c r="I218" s="40"/>
      <c r="J218" s="16"/>
    </row>
    <row r="219" spans="1:10" s="14" customFormat="1" x14ac:dyDescent="0.25">
      <c r="A219" s="57">
        <v>44376</v>
      </c>
      <c r="B219" s="59" t="s">
        <v>213</v>
      </c>
      <c r="C219" s="58" t="s">
        <v>241</v>
      </c>
      <c r="D219" s="30"/>
      <c r="E219" s="30">
        <v>24205.16</v>
      </c>
      <c r="F219" s="73">
        <f t="shared" si="3"/>
        <v>278076636.51999998</v>
      </c>
      <c r="G219" s="34"/>
      <c r="H219" s="40"/>
      <c r="I219" s="40"/>
      <c r="J219" s="16"/>
    </row>
    <row r="220" spans="1:10" s="14" customFormat="1" x14ac:dyDescent="0.25">
      <c r="A220" s="57">
        <v>44376</v>
      </c>
      <c r="B220" s="59" t="s">
        <v>213</v>
      </c>
      <c r="C220" s="58" t="s">
        <v>242</v>
      </c>
      <c r="D220" s="30"/>
      <c r="E220" s="30">
        <v>1071.03</v>
      </c>
      <c r="F220" s="73">
        <f t="shared" si="3"/>
        <v>278075565.49000001</v>
      </c>
      <c r="G220" s="34"/>
      <c r="H220" s="40"/>
      <c r="I220" s="40"/>
      <c r="J220" s="16"/>
    </row>
    <row r="221" spans="1:10" s="14" customFormat="1" x14ac:dyDescent="0.25">
      <c r="A221" s="57">
        <v>44376</v>
      </c>
      <c r="B221" s="59" t="s">
        <v>214</v>
      </c>
      <c r="C221" s="58" t="s">
        <v>243</v>
      </c>
      <c r="D221" s="30"/>
      <c r="E221" s="30">
        <v>2792.22</v>
      </c>
      <c r="F221" s="73">
        <f t="shared" si="3"/>
        <v>278072773.26999998</v>
      </c>
      <c r="G221" s="34"/>
      <c r="H221" s="40"/>
      <c r="I221" s="40"/>
      <c r="J221" s="16"/>
    </row>
    <row r="222" spans="1:10" s="14" customFormat="1" x14ac:dyDescent="0.25">
      <c r="A222" s="57">
        <v>44376</v>
      </c>
      <c r="B222" s="59" t="s">
        <v>214</v>
      </c>
      <c r="C222" s="58" t="s">
        <v>244</v>
      </c>
      <c r="D222" s="30"/>
      <c r="E222" s="30">
        <v>269.88</v>
      </c>
      <c r="F222" s="73">
        <f t="shared" si="3"/>
        <v>278072503.38999999</v>
      </c>
      <c r="G222" s="34"/>
      <c r="H222" s="40"/>
      <c r="I222" s="40"/>
      <c r="J222" s="16"/>
    </row>
    <row r="223" spans="1:10" s="14" customFormat="1" x14ac:dyDescent="0.25">
      <c r="A223" s="57">
        <v>44376</v>
      </c>
      <c r="B223" s="59" t="s">
        <v>215</v>
      </c>
      <c r="C223" s="58" t="s">
        <v>216</v>
      </c>
      <c r="D223" s="30"/>
      <c r="E223" s="30">
        <v>18015.28</v>
      </c>
      <c r="F223" s="73">
        <f t="shared" si="3"/>
        <v>278054488.11000001</v>
      </c>
      <c r="G223" s="34"/>
      <c r="H223" s="40"/>
      <c r="I223" s="40"/>
      <c r="J223" s="16"/>
    </row>
    <row r="224" spans="1:10" s="14" customFormat="1" x14ac:dyDescent="0.25">
      <c r="A224" s="57">
        <v>44376</v>
      </c>
      <c r="B224" s="59" t="s">
        <v>215</v>
      </c>
      <c r="C224" s="58" t="s">
        <v>217</v>
      </c>
      <c r="D224" s="30"/>
      <c r="E224" s="30">
        <v>804.01</v>
      </c>
      <c r="F224" s="73">
        <f t="shared" si="3"/>
        <v>278053684.10000002</v>
      </c>
      <c r="G224" s="34"/>
      <c r="H224" s="40"/>
      <c r="I224" s="40"/>
      <c r="J224" s="16"/>
    </row>
    <row r="225" spans="1:10" s="14" customFormat="1" ht="30" x14ac:dyDescent="0.25">
      <c r="A225" s="57">
        <v>44376</v>
      </c>
      <c r="B225" s="59">
        <v>1017</v>
      </c>
      <c r="C225" s="58" t="s">
        <v>245</v>
      </c>
      <c r="D225" s="30"/>
      <c r="E225" s="30">
        <v>330028.59000000003</v>
      </c>
      <c r="F225" s="73">
        <f t="shared" si="3"/>
        <v>277723655.51000005</v>
      </c>
      <c r="G225" s="34"/>
      <c r="H225" s="40"/>
      <c r="I225" s="40"/>
      <c r="J225" s="16"/>
    </row>
    <row r="226" spans="1:10" s="14" customFormat="1" x14ac:dyDescent="0.25">
      <c r="A226" s="57">
        <v>44377</v>
      </c>
      <c r="B226" s="59"/>
      <c r="C226" s="58" t="s">
        <v>227</v>
      </c>
      <c r="D226" s="30"/>
      <c r="E226" s="30">
        <v>1868.23</v>
      </c>
      <c r="F226" s="73">
        <f t="shared" si="3"/>
        <v>277721787.28000003</v>
      </c>
      <c r="G226" s="34"/>
      <c r="H226" s="40"/>
      <c r="I226" s="40"/>
      <c r="J226" s="16"/>
    </row>
    <row r="227" spans="1:10" s="14" customFormat="1" x14ac:dyDescent="0.25">
      <c r="A227" s="57">
        <v>44377</v>
      </c>
      <c r="B227" s="61" t="s">
        <v>255</v>
      </c>
      <c r="C227" s="58" t="s">
        <v>228</v>
      </c>
      <c r="D227" s="30"/>
      <c r="E227" s="30">
        <v>34326.44</v>
      </c>
      <c r="F227" s="73">
        <f t="shared" si="3"/>
        <v>277687460.84000003</v>
      </c>
      <c r="G227" s="34"/>
      <c r="H227" s="40"/>
      <c r="I227" s="40"/>
      <c r="J227" s="16"/>
    </row>
    <row r="228" spans="1:10" s="14" customFormat="1" x14ac:dyDescent="0.25">
      <c r="A228" s="57">
        <v>44377</v>
      </c>
      <c r="B228" s="61" t="s">
        <v>254</v>
      </c>
      <c r="C228" s="58" t="s">
        <v>229</v>
      </c>
      <c r="D228" s="30"/>
      <c r="E228" s="30">
        <v>45114.1</v>
      </c>
      <c r="F228" s="73">
        <f t="shared" si="3"/>
        <v>277642346.74000001</v>
      </c>
      <c r="G228" s="34"/>
      <c r="H228" s="40"/>
      <c r="I228" s="40"/>
      <c r="J228" s="16"/>
    </row>
    <row r="229" spans="1:10" s="14" customFormat="1" x14ac:dyDescent="0.25">
      <c r="A229" s="57">
        <v>44377</v>
      </c>
      <c r="B229" s="59">
        <v>31661</v>
      </c>
      <c r="C229" s="58" t="s">
        <v>20</v>
      </c>
      <c r="D229" s="30"/>
      <c r="E229" s="30">
        <v>341792.82</v>
      </c>
      <c r="F229" s="73">
        <f t="shared" si="3"/>
        <v>277300553.92000002</v>
      </c>
      <c r="G229" s="34"/>
      <c r="H229" s="40"/>
      <c r="I229" s="40"/>
      <c r="J229" s="16"/>
    </row>
    <row r="230" spans="1:10" s="14" customFormat="1" x14ac:dyDescent="0.25">
      <c r="A230" s="57">
        <v>44377</v>
      </c>
      <c r="B230" s="59" t="s">
        <v>233</v>
      </c>
      <c r="C230" s="58" t="s">
        <v>21</v>
      </c>
      <c r="D230" s="30">
        <v>1995294.4</v>
      </c>
      <c r="E230" s="30"/>
      <c r="F230" s="73">
        <f t="shared" si="3"/>
        <v>279295848.31999999</v>
      </c>
      <c r="G230" s="34"/>
      <c r="H230" s="40"/>
      <c r="I230" s="40"/>
      <c r="J230" s="16"/>
    </row>
    <row r="231" spans="1:10" s="14" customFormat="1" x14ac:dyDescent="0.25">
      <c r="A231" s="57">
        <v>44377</v>
      </c>
      <c r="B231" s="59" t="s">
        <v>218</v>
      </c>
      <c r="C231" s="58" t="s">
        <v>262</v>
      </c>
      <c r="D231" s="30"/>
      <c r="E231" s="30">
        <v>98646.399999999994</v>
      </c>
      <c r="F231" s="73">
        <f t="shared" si="3"/>
        <v>279197201.92000002</v>
      </c>
      <c r="G231" s="34"/>
      <c r="H231" s="40"/>
      <c r="I231" s="40"/>
      <c r="J231" s="16"/>
    </row>
    <row r="232" spans="1:10" s="14" customFormat="1" x14ac:dyDescent="0.25">
      <c r="A232" s="57">
        <v>44377</v>
      </c>
      <c r="B232" s="59" t="s">
        <v>218</v>
      </c>
      <c r="C232" s="58" t="s">
        <v>263</v>
      </c>
      <c r="D232" s="30"/>
      <c r="E232" s="30">
        <v>4364.8900000000003</v>
      </c>
      <c r="F232" s="73">
        <f t="shared" si="3"/>
        <v>279192837.03000003</v>
      </c>
      <c r="G232" s="34"/>
      <c r="H232" s="40"/>
      <c r="I232" s="40"/>
      <c r="J232" s="16"/>
    </row>
    <row r="233" spans="1:10" s="14" customFormat="1" ht="30" x14ac:dyDescent="0.25">
      <c r="A233" s="60">
        <v>44377</v>
      </c>
      <c r="B233" s="59">
        <v>31661</v>
      </c>
      <c r="C233" s="58" t="s">
        <v>234</v>
      </c>
      <c r="D233" s="30">
        <v>341792.82</v>
      </c>
      <c r="E233" s="30"/>
      <c r="F233" s="73">
        <f t="shared" si="3"/>
        <v>279534629.85000002</v>
      </c>
      <c r="G233" s="34"/>
      <c r="H233" s="40"/>
      <c r="I233" s="40"/>
      <c r="J233" s="16"/>
    </row>
    <row r="234" spans="1:10" ht="15.75" thickBot="1" x14ac:dyDescent="0.3">
      <c r="A234" s="8"/>
      <c r="B234" s="23"/>
      <c r="C234" s="9" t="s">
        <v>7</v>
      </c>
      <c r="D234" s="10">
        <f>SUM(D13:D233)</f>
        <v>81195560.49000001</v>
      </c>
      <c r="E234" s="10">
        <f>SUM(E13:E233)</f>
        <v>81853540.010000035</v>
      </c>
      <c r="F234" s="49">
        <f>+F10+D234-E234</f>
        <v>279534629.84999996</v>
      </c>
      <c r="G234" s="40">
        <v>216</v>
      </c>
    </row>
    <row r="235" spans="1:10" x14ac:dyDescent="0.25">
      <c r="A235" s="1" t="s">
        <v>19</v>
      </c>
      <c r="B235" s="1"/>
    </row>
    <row r="236" spans="1:10" x14ac:dyDescent="0.25">
      <c r="A236" s="1" t="s">
        <v>256</v>
      </c>
      <c r="B236" s="1"/>
      <c r="F236" s="15"/>
      <c r="G236" s="42"/>
    </row>
    <row r="237" spans="1:10" x14ac:dyDescent="0.25">
      <c r="A237" s="1"/>
      <c r="B237" s="1"/>
      <c r="D237" s="15"/>
      <c r="F237" s="50"/>
      <c r="G237" s="42"/>
    </row>
    <row r="238" spans="1:10" x14ac:dyDescent="0.25">
      <c r="A238" s="1"/>
      <c r="B238" s="1"/>
      <c r="G238" s="42"/>
    </row>
    <row r="239" spans="1:10" x14ac:dyDescent="0.25">
      <c r="A239" s="1"/>
      <c r="B239" s="1"/>
      <c r="G239" s="42"/>
    </row>
    <row r="240" spans="1:10" ht="23.25" x14ac:dyDescent="0.35">
      <c r="A240" s="24" t="s">
        <v>10</v>
      </c>
      <c r="B240" s="24"/>
      <c r="C240" s="19"/>
      <c r="D240" s="18" t="s">
        <v>11</v>
      </c>
      <c r="E240" s="18"/>
      <c r="F240" s="29"/>
      <c r="G240" s="42"/>
    </row>
    <row r="241" spans="1:6" ht="23.25" x14ac:dyDescent="0.35">
      <c r="A241" s="25" t="s">
        <v>12</v>
      </c>
      <c r="B241" s="25"/>
      <c r="C241" s="19"/>
      <c r="D241" s="20" t="s">
        <v>13</v>
      </c>
      <c r="E241" s="20"/>
      <c r="F241" s="12"/>
    </row>
    <row r="242" spans="1:6" ht="23.25" x14ac:dyDescent="0.35">
      <c r="A242" s="25" t="s">
        <v>14</v>
      </c>
      <c r="B242" s="25"/>
      <c r="C242" s="19"/>
      <c r="D242" s="20" t="s">
        <v>15</v>
      </c>
      <c r="E242" s="20"/>
      <c r="F242" s="12"/>
    </row>
    <row r="243" spans="1:6" x14ac:dyDescent="0.25">
      <c r="A243" s="26"/>
      <c r="B243" s="26"/>
      <c r="D243" s="11"/>
      <c r="E243" s="11"/>
    </row>
    <row r="248" spans="1:6" x14ac:dyDescent="0.25">
      <c r="A248" s="17" t="s">
        <v>16</v>
      </c>
      <c r="E248" s="13"/>
    </row>
    <row r="249" spans="1:6" x14ac:dyDescent="0.25">
      <c r="E249" s="13"/>
    </row>
    <row r="250" spans="1:6" x14ac:dyDescent="0.25">
      <c r="E250" s="13"/>
    </row>
    <row r="251" spans="1:6" x14ac:dyDescent="0.25">
      <c r="C251" s="17"/>
      <c r="D251" s="17"/>
      <c r="E251" s="13"/>
    </row>
    <row r="252" spans="1:6" x14ac:dyDescent="0.25">
      <c r="C252" s="17"/>
      <c r="D252" s="17"/>
    </row>
    <row r="253" spans="1:6" x14ac:dyDescent="0.25">
      <c r="C253" s="17"/>
      <c r="D253" s="17"/>
    </row>
    <row r="254" spans="1:6" x14ac:dyDescent="0.25">
      <c r="C254" s="17"/>
      <c r="D254" s="17"/>
    </row>
    <row r="255" spans="1:6" x14ac:dyDescent="0.25">
      <c r="C255" s="17"/>
      <c r="D255" s="17"/>
    </row>
    <row r="256" spans="1:6" x14ac:dyDescent="0.25">
      <c r="A256" s="1"/>
      <c r="B256" s="1"/>
      <c r="C256" s="17"/>
      <c r="D256" s="17"/>
    </row>
    <row r="257" spans="1:4" x14ac:dyDescent="0.25">
      <c r="A257" s="1"/>
      <c r="B257" s="1"/>
      <c r="C257" s="17"/>
      <c r="D257" s="17"/>
    </row>
  </sheetData>
  <sortState ref="A13:F233">
    <sortCondition ref="A13:A233"/>
  </sortState>
  <mergeCells count="7">
    <mergeCell ref="A10:B10"/>
    <mergeCell ref="D10:E10"/>
    <mergeCell ref="A7:F7"/>
    <mergeCell ref="A5:F5"/>
    <mergeCell ref="A6:F6"/>
    <mergeCell ref="A9:C9"/>
    <mergeCell ref="D9:F9"/>
  </mergeCells>
  <pageMargins left="1.2" right="0.70866141732283472" top="0.47244094488188981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2021</vt:lpstr>
      <vt:lpstr>'JUNIO 2021'!Área_de_impresión</vt:lpstr>
      <vt:lpstr>'JUNIO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2021-07-06T15:24:38Z</cp:lastPrinted>
  <dcterms:created xsi:type="dcterms:W3CDTF">2014-09-26T19:40:15Z</dcterms:created>
  <dcterms:modified xsi:type="dcterms:W3CDTF">2021-07-09T14:42:20Z</dcterms:modified>
</cp:coreProperties>
</file>