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FEBRERO-2016" sheetId="1" r:id="rId1"/>
  </sheets>
  <definedNames>
    <definedName name="_xlnm.Print_Area" localSheetId="0">'FEBRERO-2016'!$A$1:$J$23</definedName>
  </definedNames>
  <calcPr calcId="145621"/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E20" i="1" l="1"/>
  <c r="G20" i="1" s="1"/>
  <c r="F20" i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<sst xmlns="http://schemas.openxmlformats.org/spreadsheetml/2006/main" count="22" uniqueCount="22">
  <si>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</si>
  <si>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</si>
  <si>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</si>
  <si>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</si>
  <si>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</si>
  <si>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</si>
  <si>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</si>
  <si>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</si>
  <si>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</si>
  <si>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</si>
  <si>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</si>
  <si>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>Deposito En Transito</t>
  </si>
  <si>
    <t xml:space="preserve">                 OFICINA NACIONAL DE LA PROPIEDAD INDUSTRIAL</t>
  </si>
  <si>
    <t>Nota de Credito Cardnet</t>
  </si>
  <si>
    <t>Progreso en Transito</t>
  </si>
  <si>
    <t>Asignacion cuota de pago Debitos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</si>
  <si>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</si>
  <si>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</si>
  <si>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</si>
  <si>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</si>
  <si>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CUENTA UNICA DEL TESORO NO. 010-252456-4</t>
  </si>
  <si>
    <t xml:space="preserve">                                      Del 1ro. Al 29 de  FEBRERO-2016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</si>
</sst>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22" xfId="0" applyNumberFormat="1" applyFont="1" applyFill="1" applyBorder="1"/>
    <xf numFmtId="165" fontId="9" fillId="0" borderId="0" xfId="0" applyNumberFormat="1" applyFont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2"/>
  <sheetViews>
    <sheetView tabSelected="1" topLeftCell="B4" workbookViewId="0">
      <selection activeCell="G23" sqref="G23"/>
    </sheetView>
  </sheetViews>
  <sheetFormatPr baseColWidth="10" defaultRowHeight="15" x14ac:dyDescent="0.2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 x14ac:dyDescent="0.65">
      <c r="B4" s="13" t="s">
        <v>17</v>
      </c>
      <c r="C4" s="13"/>
      <c r="D4" s="13"/>
      <c r="E4" s="13"/>
      <c r="F4" s="13"/>
      <c r="G4" s="13"/>
      <c r="H4" s="13"/>
      <c r="I4" s="13"/>
      <c r="J4" s="10"/>
    </row>
    <row r="5" spans="2:10" ht="27" customHeight="1" x14ac:dyDescent="0.65">
      <c r="B5" s="13"/>
      <c r="C5" s="13"/>
      <c r="D5" s="39" t="s">
        <v>12</v>
      </c>
      <c r="E5" s="39"/>
      <c r="F5" s="39"/>
      <c r="G5" s="39"/>
      <c r="H5" s="39"/>
      <c r="I5" s="39"/>
      <c r="J5" s="39"/>
    </row>
    <row r="6" spans="2:10" ht="12.75" customHeight="1" x14ac:dyDescent="0.25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 x14ac:dyDescent="0.25">
      <c r="B7" s="9" t="s">
        <v>18</v>
      </c>
      <c r="C7" s="9"/>
      <c r="D7" s="9"/>
      <c r="E7" s="9"/>
      <c r="F7" s="9"/>
      <c r="G7" s="9"/>
      <c r="H7" s="9"/>
      <c r="I7" s="10"/>
      <c r="J7" s="10"/>
    </row>
    <row r="8" spans="2:10" ht="18" x14ac:dyDescent="0.25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 x14ac:dyDescent="0.25">
      <c r="B9" s="11"/>
      <c r="C9" s="11"/>
      <c r="D9" s="11" t="s">
        <v>21</v>
      </c>
      <c r="E9" s="11"/>
      <c r="F9" s="11"/>
      <c r="G9" s="11"/>
      <c r="H9" s="11"/>
      <c r="I9" s="10"/>
      <c r="J9" s="10"/>
    </row>
    <row r="10" spans="2:10" s="1" customFormat="1" ht="18" x14ac:dyDescent="0.25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0"/>
      <c r="J11" s="10"/>
    </row>
    <row r="12" spans="2:10" ht="16.5" x14ac:dyDescent="0.2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 x14ac:dyDescent="0.25">
      <c r="B13" s="40"/>
      <c r="C13" s="41"/>
      <c r="D13" s="4"/>
      <c r="E13" s="42" t="s">
        <v>2</v>
      </c>
      <c r="F13" s="43"/>
      <c r="G13" s="18">
        <v>16848062.289999999</v>
      </c>
      <c r="H13" s="3"/>
      <c r="I13" s="1"/>
      <c r="J13" s="1"/>
    </row>
    <row r="14" spans="2:10" ht="50.25" thickBot="1" x14ac:dyDescent="0.3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 x14ac:dyDescent="0.3">
      <c r="B15" s="27">
        <v>42429</v>
      </c>
      <c r="C15" s="28"/>
      <c r="D15" s="29" t="s">
        <v>9</v>
      </c>
      <c r="E15" s="30">
        <v>24532875.129999999</v>
      </c>
      <c r="F15" s="31"/>
      <c r="G15" s="32">
        <f>G13+E15</f>
        <v>41380937.420000002</v>
      </c>
      <c r="H15" s="2"/>
      <c r="I15" s="1"/>
      <c r="J15" s="1"/>
    </row>
    <row r="16" spans="2:10" ht="16.5" x14ac:dyDescent="0.3">
      <c r="B16" s="33">
        <v>42429</v>
      </c>
      <c r="C16" s="21"/>
      <c r="D16" s="22" t="s">
        <v>13</v>
      </c>
      <c r="E16" s="25">
        <v>488779.14</v>
      </c>
      <c r="F16" s="23"/>
      <c r="G16" s="24">
        <f>G15+E16</f>
        <v>41869716.560000002</v>
      </c>
      <c r="H16" s="2"/>
      <c r="I16" s="1"/>
      <c r="J16" s="1"/>
    </row>
    <row r="17" spans="2:10" ht="16.5" x14ac:dyDescent="0.3">
      <c r="B17" s="33">
        <v>42429</v>
      </c>
      <c r="C17" s="21"/>
      <c r="D17" s="22" t="s">
        <v>11</v>
      </c>
      <c r="E17" s="25">
        <v>403070</v>
      </c>
      <c r="F17" s="23"/>
      <c r="G17" s="24">
        <f>G16+E17</f>
        <v>42272786.560000002</v>
      </c>
      <c r="H17" s="2"/>
      <c r="I17" s="1"/>
      <c r="J17" s="1"/>
    </row>
    <row r="18" spans="2:10" s="1" customFormat="1" ht="16.5" x14ac:dyDescent="0.3">
      <c r="B18" s="33">
        <v>42429</v>
      </c>
      <c r="C18" s="21"/>
      <c r="D18" s="22" t="s">
        <v>14</v>
      </c>
      <c r="E18" s="25">
        <v>17787.61</v>
      </c>
      <c r="F18" s="23"/>
      <c r="G18" s="24">
        <f>G17+E18</f>
        <v>42290574.170000002</v>
      </c>
      <c r="H18" s="2"/>
    </row>
    <row r="19" spans="2:10" s="1" customFormat="1" ht="16.5" x14ac:dyDescent="0.3">
      <c r="B19" s="33">
        <v>42429</v>
      </c>
      <c r="C19" s="21"/>
      <c r="D19" s="22" t="s">
        <v>15</v>
      </c>
      <c r="E19" s="25"/>
      <c r="F19" s="23">
        <v>21592844.02</v>
      </c>
      <c r="G19" s="24">
        <f>G18-F19</f>
        <v>20697730.150000002</v>
      </c>
      <c r="H19" s="2"/>
    </row>
    <row r="20" spans="2:10" ht="23.25" customHeight="1" thickBot="1" x14ac:dyDescent="0.3">
      <c r="B20" s="34"/>
      <c r="C20" s="35"/>
      <c r="D20" s="35" t="s">
        <v>19</v>
      </c>
      <c r="E20" s="36">
        <f>SUM(E15:E19)</f>
        <v>25442511.879999999</v>
      </c>
      <c r="F20" s="36">
        <f>SUM(F15:F19)</f>
        <v>21592844.02</v>
      </c>
      <c r="G20" s="37">
        <f>G13+E20-F19</f>
        <v>20697730.150000002</v>
      </c>
    </row>
    <row r="21" spans="2:10" x14ac:dyDescent="0.25">
      <c r="B21" s="1"/>
      <c r="C21" s="1"/>
      <c r="D21" s="1"/>
      <c r="E21" s="1"/>
      <c r="F21" s="1"/>
      <c r="G21" s="1" t="s">
        <v>10</v>
      </c>
    </row>
    <row r="22" spans="2:10" ht="15.75" x14ac:dyDescent="0.25">
      <c r="B22" t="s">
        <v>20</v>
      </c>
      <c r="G22" s="38">
        <v>2095100.07</v>
      </c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FEBRERO-2016</vt:lpstr>
      <vt:lpstr>'FEBRERO-2016'!Área_de_impresión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2016-03-09T14:14:40Z</cp:lastPrinted>
  <dcterms:created xsi:type="dcterms:W3CDTF">2015-01-16T19:10:54Z</dcterms:created>
  <dcterms:modified xsi:type="dcterms:W3CDTF">2016-03-16T16:29:29Z</dcterms:modified>
</cp:coreProperties>
</file>