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6" sheetId="1" r:id="rId1"/>
  </sheets>
  <definedNames>
    <definedName name="_xlnm.Print_Area" localSheetId="0">'MARZO-2016'!$A$1:$J$24</definedName>
  </definedNames>
  <calcPr calcId="124519"/>
</workbook>
</file>

<file path=xl/calcChain.xml><?xml version="1.0" encoding="utf-8"?>
<calcChain xmlns="http://schemas.openxmlformats.org/spreadsheetml/2006/main">
  <c r="G15" i="1"/>
  <c r="G16" s="1"/>
  <c r="G17" s="1"/>
  <c r="G18" s="1"/>
  <c r="G19" s="1"/>
  <c r="E20" l="1"/>
  <c r="G20" s="1"/>
  <c r="F20"/>
</calcChain>
</file>

<file path=xl/sharedStrings.xml><?xml version="1.0" encoding="utf-8"?>
<sst xmlns="http://schemas.openxmlformats.org/spreadsheetml/2006/main" count="22" uniqueCount="22">
  <si>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</si>
  <si>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</si>
  <si>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</si>
  <si>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</si>
  <si>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</si>
  <si>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</si>
  <si>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</si>
  <si>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</si>
  <si>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</si>
  <si>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</si>
  <si>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</si>
  <si>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>Deposito En Transito</t>
  </si>
  <si>
    <t xml:space="preserve">                 OFICINA NACIONAL DE LA PROPIEDAD INDUSTRIAL</t>
  </si>
  <si>
    <t>Nota de Credito Cardnet</t>
  </si>
  <si>
    <t>Progreso en Transito</t>
  </si>
  <si>
    <t>Asignacion cuota de pago Debitos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</si>
  <si>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</si>
  <si>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</si>
  <si>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</si>
  <si>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</si>
  <si>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CUENTA UNICA DEL TESORO NO. 010-252456-4</t>
  </si>
  <si>
    <t xml:space="preserve">                                      Del 1ro. Al  31  de  MARZO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</si>
</sst>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3"/>
  <sheetViews>
    <sheetView tabSelected="1" topLeftCell="B1" workbookViewId="0">
      <selection activeCell="C26" sqref="C26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17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34" t="s">
        <v>12</v>
      </c>
      <c r="E5" s="34"/>
      <c r="F5" s="34"/>
      <c r="G5" s="34"/>
      <c r="H5" s="34"/>
      <c r="I5" s="34"/>
      <c r="J5" s="3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18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21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35"/>
      <c r="C13" s="36"/>
      <c r="D13" s="4"/>
      <c r="E13" s="37" t="s">
        <v>2</v>
      </c>
      <c r="F13" s="38"/>
      <c r="G13" s="18">
        <v>20697730.149999999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42460</v>
      </c>
      <c r="C15" s="28"/>
      <c r="D15" s="29" t="s">
        <v>9</v>
      </c>
      <c r="E15" s="30">
        <v>25487219.899999999</v>
      </c>
      <c r="F15" s="31"/>
      <c r="G15" s="32">
        <f>G13+E15</f>
        <v>46184950.049999997</v>
      </c>
      <c r="H15" s="2"/>
      <c r="I15" s="1"/>
      <c r="J15" s="1"/>
    </row>
    <row r="16" spans="2:10" ht="16.5">
      <c r="B16" s="33">
        <v>42460</v>
      </c>
      <c r="C16" s="21"/>
      <c r="D16" s="22" t="s">
        <v>13</v>
      </c>
      <c r="E16" s="25">
        <v>483419.57</v>
      </c>
      <c r="F16" s="23"/>
      <c r="G16" s="24">
        <f>G15+E16</f>
        <v>46668369.619999997</v>
      </c>
      <c r="H16" s="2"/>
      <c r="I16" s="1"/>
      <c r="J16" s="1"/>
    </row>
    <row r="17" spans="2:10" ht="16.5">
      <c r="B17" s="33">
        <v>42460</v>
      </c>
      <c r="C17" s="21"/>
      <c r="D17" s="22" t="s">
        <v>11</v>
      </c>
      <c r="E17" s="25">
        <v>607310</v>
      </c>
      <c r="F17" s="23"/>
      <c r="G17" s="24">
        <f>G16+E17</f>
        <v>47275679.619999997</v>
      </c>
      <c r="H17" s="2"/>
      <c r="I17" s="1"/>
      <c r="J17" s="1"/>
    </row>
    <row r="18" spans="2:10" s="1" customFormat="1" ht="16.5">
      <c r="B18" s="33">
        <v>42460</v>
      </c>
      <c r="C18" s="21"/>
      <c r="D18" s="22" t="s">
        <v>14</v>
      </c>
      <c r="E18" s="25"/>
      <c r="F18" s="23"/>
      <c r="G18" s="24">
        <f>G17+E18</f>
        <v>47275679.619999997</v>
      </c>
      <c r="H18" s="2"/>
    </row>
    <row r="19" spans="2:10" s="1" customFormat="1" ht="16.5">
      <c r="B19" s="33">
        <v>42460</v>
      </c>
      <c r="C19" s="21"/>
      <c r="D19" s="22" t="s">
        <v>15</v>
      </c>
      <c r="E19" s="25"/>
      <c r="F19" s="23">
        <v>23214137.920000002</v>
      </c>
      <c r="G19" s="24">
        <f>G18-F19</f>
        <v>24061541.699999996</v>
      </c>
      <c r="H19" s="2"/>
    </row>
    <row r="20" spans="2:10" ht="23.25" customHeight="1">
      <c r="B20" s="39"/>
      <c r="C20" s="40"/>
      <c r="D20" s="40" t="s">
        <v>19</v>
      </c>
      <c r="E20" s="41">
        <f>SUM(E15:E19)</f>
        <v>26577949.469999999</v>
      </c>
      <c r="F20" s="41">
        <f>SUM(F15:F19)</f>
        <v>23214137.920000002</v>
      </c>
      <c r="G20" s="42">
        <f>G13+E20-F19</f>
        <v>24061541.699999996</v>
      </c>
    </row>
    <row r="21" spans="2:10" s="1" customFormat="1" ht="23.25" customHeight="1">
      <c r="B21" s="43"/>
      <c r="C21" s="43"/>
      <c r="D21" s="43"/>
      <c r="E21" s="44"/>
      <c r="F21" s="44"/>
      <c r="G21" s="45"/>
    </row>
    <row r="22" spans="2:10">
      <c r="B22" s="46"/>
      <c r="C22" s="46"/>
      <c r="D22" s="46"/>
      <c r="E22" s="46"/>
      <c r="F22" s="46"/>
      <c r="G22" s="46" t="s">
        <v>10</v>
      </c>
    </row>
    <row r="23" spans="2:10" ht="15.75">
      <c r="B23" s="48" t="s">
        <v>20</v>
      </c>
      <c r="C23" s="48"/>
      <c r="D23" s="48"/>
      <c r="E23" s="48"/>
      <c r="F23" s="48"/>
      <c r="G23" s="47">
        <v>2690256.2</v>
      </c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MARZO-2016</vt:lpstr>
      <vt:lpstr>'MARZO-2016'!Área_de_impresión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2016-05-05T13:33:17Z</dcterms:modified>
</cp:coreProperties>
</file>