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FEBRERO - 2018" sheetId="1" r:id="rId1"/>
  </sheets>
  <definedNames>
    <definedName name="_xlnm.Print_Area" localSheetId="0">'FEBRERO - 2018'!$A$1:$J$77</definedName>
  </definedNames>
  <calcPr calcId="145621"/>
</workbook>
</file>

<file path=xl/calcChain.xml><?xml version="1.0" encoding="utf-8"?>
<calcChain xmlns="http://schemas.openxmlformats.org/spreadsheetml/2006/main">
  <c r="G38" i="1" l="1"/>
  <c r="G37" i="1"/>
  <c r="G18" i="1"/>
  <c r="G16" i="1"/>
  <c r="G15" i="1"/>
  <c r="G40" i="1" l="1"/>
  <c r="F40" i="1" l="1"/>
  <c r="F18" i="1"/>
  <c r="E40" i="1" l="1"/>
  <c r="E18" i="1" l="1"/>
</calcChain>
</file>

<file path=xl/sharedStrings.xml><?xml version="1.0" encoding="utf-8"?>
<sst xmlns="http://schemas.openxmlformats.org/spreadsheetml/2006/main" count="38" uniqueCount="25">
  <si>
    <t xml:space="preserve">                                               BANCO DE RESERVAS DE LA REPUBLICA DOMINICANA</t>
  </si>
  <si>
    <t xml:space="preserve">Balance Inicial: </t>
  </si>
  <si>
    <t>Fecha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</si>
  <si>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</si>
  <si>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</si>
  <si>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</si>
  <si>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</si>
  <si>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</si>
  <si>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 xml:space="preserve">                                                                 LIBRO DE BANCO</t>
  </si>
  <si>
    <t>SUB-CUENTA No.9995002000-(CONVERSION -RD$)</t>
  </si>
  <si>
    <t xml:space="preserve">                                       Ministerio de Industria y Comercio y Mipymes</t>
  </si>
  <si>
    <t xml:space="preserve">                                                   "Año del Fomento de las Exportaciones "</t>
  </si>
  <si>
    <t xml:space="preserve">                                      Del 1ro. Al  28 de FEBRERO  - 2018</t>
  </si>
  <si>
    <t xml:space="preserve">                                              Ministerio de Industria y Comercio Y Mipymes</t>
  </si>
  <si>
    <t xml:space="preserve">                                                       "Año del Fomento de las Exportaciones ''</t>
  </si>
  <si>
    <t xml:space="preserve"> CUENTA EUR No.200030100001418-Sub-Cuenta EUR No.9995002000</t>
  </si>
  <si>
    <t>Doc./Ck/Transf. No.</t>
  </si>
  <si>
    <t>Descripción</t>
  </si>
  <si>
    <t>Débito</t>
  </si>
  <si>
    <t>Crédito</t>
  </si>
  <si>
    <t>SUB-CUENTA  No.9995002000- EUR</t>
  </si>
  <si>
    <t xml:space="preserve">TRASLADO FONDOS CUENTAS ESCR. RECIBIDA DESDE LA SUB-CUENTA No.9995008000 </t>
  </si>
  <si>
    <t>ASIGNACION CUOTA DE PAGO DEBITO -TRASLADO A LA SUB-CUENTA EUR 9995002001</t>
  </si>
  <si>
    <t xml:space="preserve">                                      Del 1ro. Al 28 de FEBRERO - 2018</t>
  </si>
  <si>
    <t xml:space="preserve"> CUENTA  EUR No.200030100001418 -Sub-Cuenta EUR No.9995002000-(CONVERSION 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</si>
</sst>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Edwardian Script ITC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4" fontId="0" fillId="0" borderId="3" xfId="0" applyNumberFormat="1" applyBorder="1"/>
    <xf numFmtId="14" fontId="0" fillId="0" borderId="15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40" fontId="11" fillId="4" borderId="9" xfId="0" applyNumberFormat="1" applyFont="1" applyFill="1" applyBorder="1"/>
    <xf numFmtId="4" fontId="12" fillId="4" borderId="10" xfId="0" applyNumberFormat="1" applyFont="1" applyFill="1" applyBorder="1"/>
    <xf numFmtId="4" fontId="0" fillId="0" borderId="18" xfId="0" applyNumberFormat="1" applyBorder="1" applyAlignment="1">
      <alignment horizontal="right"/>
    </xf>
    <xf numFmtId="4" fontId="0" fillId="0" borderId="17" xfId="0" applyNumberFormat="1" applyBorder="1"/>
    <xf numFmtId="4" fontId="9" fillId="0" borderId="19" xfId="3" applyNumberFormat="1" applyFont="1" applyBorder="1" applyAlignment="1">
      <alignment vertical="center"/>
    </xf>
    <xf numFmtId="165" fontId="1" fillId="0" borderId="3" xfId="3" applyNumberFormat="1" applyBorder="1" applyAlignment="1">
      <alignment vertical="center"/>
    </xf>
    <xf numFmtId="165" fontId="1" fillId="0" borderId="17" xfId="3" applyNumberFormat="1" applyBorder="1" applyAlignment="1">
      <alignment vertical="center"/>
    </xf>
    <xf numFmtId="14" fontId="11" fillId="4" borderId="8" xfId="0" applyNumberFormat="1" applyFont="1" applyFill="1" applyBorder="1"/>
    <xf numFmtId="0" fontId="13" fillId="0" borderId="0" xfId="0" applyFont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10" fillId="0" borderId="22" xfId="3" applyFont="1" applyBorder="1"/>
    <xf numFmtId="0" fontId="4" fillId="2" borderId="3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9" fillId="0" borderId="3" xfId="3" applyNumberFormat="1" applyFont="1" applyBorder="1" applyAlignment="1">
      <alignment vertical="center"/>
    </xf>
    <xf numFmtId="39" fontId="4" fillId="2" borderId="19" xfId="3" applyNumberFormat="1" applyFont="1" applyFill="1" applyBorder="1" applyAlignment="1">
      <alignment horizontal="right" vertical="center" wrapText="1"/>
    </xf>
    <xf numFmtId="14" fontId="11" fillId="4" borderId="24" xfId="0" applyNumberFormat="1" applyFont="1" applyFill="1" applyBorder="1"/>
    <xf numFmtId="0" fontId="11" fillId="4" borderId="25" xfId="0" applyFont="1" applyFill="1" applyBorder="1"/>
    <xf numFmtId="40" fontId="11" fillId="4" borderId="25" xfId="0" applyNumberFormat="1" applyFont="1" applyFill="1" applyBorder="1"/>
    <xf numFmtId="164" fontId="11" fillId="4" borderId="26" xfId="0" applyNumberFormat="1" applyFont="1" applyFill="1" applyBorder="1"/>
    <xf numFmtId="165" fontId="1" fillId="0" borderId="3" xfId="3" applyNumberFormat="1" applyBorder="1" applyAlignment="1">
      <alignment horizontal="left" vertical="center"/>
    </xf>
    <xf numFmtId="166" fontId="9" fillId="0" borderId="3" xfId="3" applyNumberFormat="1" applyFont="1" applyBorder="1" applyAlignment="1">
      <alignment vertical="center"/>
    </xf>
    <xf numFmtId="4" fontId="4" fillId="2" borderId="14" xfId="3" applyNumberFormat="1" applyFont="1" applyFill="1" applyBorder="1" applyAlignment="1">
      <alignment horizontal="right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253419</xdr:colOff>
      <xdr:row>6</xdr:row>
      <xdr:rowOff>180975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224414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24</xdr:row>
      <xdr:rowOff>180975</xdr:rowOff>
    </xdr:from>
    <xdr:to>
      <xdr:col>3</xdr:col>
      <xdr:colOff>167828</xdr:colOff>
      <xdr:row>28</xdr:row>
      <xdr:rowOff>47625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886450"/>
          <a:ext cx="202520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workbookViewId="0">
      <selection activeCell="D28" sqref="D28"/>
    </sheetView>
  </sheetViews>
  <sheetFormatPr baseColWidth="10" defaultRowHeight="15" x14ac:dyDescent="0.25"/>
  <cols>
    <col min="2" max="2" width="12.7109375" customWidth="1"/>
    <col min="3" max="3" width="21.140625" customWidth="1"/>
    <col min="4" max="4" width="51.7109375" customWidth="1"/>
    <col min="5" max="5" width="21.140625" customWidth="1"/>
    <col min="6" max="6" width="19.28515625" customWidth="1"/>
    <col min="7" max="7" width="25.28515625" customWidth="1"/>
  </cols>
  <sheetData>
    <row r="4" spans="2:10" s="32" customFormat="1" ht="37.5" x14ac:dyDescent="0.65">
      <c r="B4" s="12" t="s">
        <v>10</v>
      </c>
      <c r="C4" s="12"/>
      <c r="D4" s="15"/>
      <c r="E4" s="15"/>
      <c r="F4" s="15"/>
      <c r="G4" s="15"/>
      <c r="H4" s="12"/>
      <c r="I4" s="12"/>
    </row>
    <row r="5" spans="2:10" ht="26.25" customHeight="1" x14ac:dyDescent="0.65">
      <c r="B5" s="12"/>
      <c r="C5" s="12"/>
      <c r="D5" s="33" t="s">
        <v>5</v>
      </c>
      <c r="E5" s="33"/>
      <c r="F5" s="33"/>
      <c r="G5" s="33"/>
      <c r="H5" s="33"/>
      <c r="I5" s="33"/>
      <c r="J5" s="33"/>
    </row>
    <row r="6" spans="2:10" ht="15.75" customHeight="1" x14ac:dyDescent="0.25">
      <c r="B6" s="9"/>
      <c r="C6" s="13"/>
      <c r="D6" s="11" t="s">
        <v>11</v>
      </c>
      <c r="E6" s="9"/>
      <c r="F6" s="9"/>
      <c r="G6" s="14"/>
      <c r="H6" s="14"/>
      <c r="I6" s="14"/>
      <c r="J6" s="1"/>
    </row>
    <row r="7" spans="2:10" ht="20.25" x14ac:dyDescent="0.25">
      <c r="B7" s="8" t="s">
        <v>8</v>
      </c>
      <c r="C7" s="8"/>
      <c r="D7" s="8"/>
      <c r="E7" s="8"/>
      <c r="F7" s="8"/>
      <c r="G7" s="8"/>
      <c r="H7" s="8"/>
      <c r="I7" s="9"/>
      <c r="J7" s="1"/>
    </row>
    <row r="8" spans="2:10" ht="18" x14ac:dyDescent="0.25">
      <c r="B8" s="10" t="s">
        <v>0</v>
      </c>
      <c r="C8" s="10"/>
      <c r="D8" s="10"/>
      <c r="E8" s="10"/>
      <c r="F8" s="10"/>
      <c r="G8" s="10"/>
      <c r="H8" s="10"/>
      <c r="I8" s="9"/>
      <c r="J8" s="1"/>
    </row>
    <row r="9" spans="2:10" s="1" customFormat="1" ht="18" x14ac:dyDescent="0.25">
      <c r="B9" s="10"/>
      <c r="C9" s="10"/>
      <c r="D9" s="10" t="s">
        <v>12</v>
      </c>
      <c r="E9" s="10"/>
      <c r="F9" s="10"/>
      <c r="G9" s="10"/>
      <c r="H9" s="10"/>
      <c r="I9" s="9"/>
    </row>
    <row r="10" spans="2:10" s="1" customFormat="1" ht="18" x14ac:dyDescent="0.25">
      <c r="B10" s="34" t="s">
        <v>20</v>
      </c>
      <c r="C10" s="34"/>
      <c r="D10" s="34"/>
      <c r="E10" s="34"/>
      <c r="F10" s="34"/>
      <c r="G10" s="34"/>
      <c r="H10" s="10"/>
      <c r="I10" s="9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7" t="s">
        <v>15</v>
      </c>
      <c r="C12" s="16"/>
      <c r="D12" s="16"/>
      <c r="E12" s="16"/>
      <c r="F12" s="16"/>
      <c r="G12" s="18"/>
      <c r="H12" s="3"/>
      <c r="I12" s="1"/>
      <c r="J12" s="1"/>
    </row>
    <row r="13" spans="2:10" ht="16.5" x14ac:dyDescent="0.25">
      <c r="B13" s="39"/>
      <c r="C13" s="40"/>
      <c r="D13" s="6"/>
      <c r="E13" s="41" t="s">
        <v>1</v>
      </c>
      <c r="F13" s="42"/>
      <c r="G13" s="50">
        <v>0</v>
      </c>
      <c r="H13" s="3"/>
      <c r="I13" s="1"/>
      <c r="J13" s="1"/>
    </row>
    <row r="14" spans="2:10" ht="33" x14ac:dyDescent="0.25">
      <c r="B14" s="45" t="s">
        <v>2</v>
      </c>
      <c r="C14" s="44" t="s">
        <v>16</v>
      </c>
      <c r="D14" s="44" t="s">
        <v>17</v>
      </c>
      <c r="E14" s="44" t="s">
        <v>18</v>
      </c>
      <c r="F14" s="44" t="s">
        <v>19</v>
      </c>
      <c r="G14" s="46" t="s">
        <v>3</v>
      </c>
      <c r="H14" s="3"/>
      <c r="I14" s="1"/>
      <c r="J14" s="1"/>
    </row>
    <row r="15" spans="2:10" ht="19.5" customHeight="1" x14ac:dyDescent="0.25">
      <c r="B15" s="47">
        <v>43146</v>
      </c>
      <c r="C15" s="55">
        <v>75</v>
      </c>
      <c r="D15" s="7" t="s">
        <v>21</v>
      </c>
      <c r="E15" s="48">
        <v>5256.3</v>
      </c>
      <c r="F15" s="19"/>
      <c r="G15" s="56">
        <f>+G13+E15-F15</f>
        <v>5256.3</v>
      </c>
      <c r="H15" s="2"/>
      <c r="I15" s="1"/>
      <c r="J15" s="1"/>
    </row>
    <row r="16" spans="2:10" s="1" customFormat="1" ht="19.5" customHeight="1" x14ac:dyDescent="0.25">
      <c r="B16" s="47">
        <v>43154</v>
      </c>
      <c r="C16" s="55">
        <v>16900</v>
      </c>
      <c r="D16" s="7" t="s">
        <v>22</v>
      </c>
      <c r="E16" s="48"/>
      <c r="F16" s="19">
        <v>5256.3</v>
      </c>
      <c r="G16" s="49">
        <f>+G15+E16-F16</f>
        <v>0</v>
      </c>
      <c r="H16" s="2"/>
    </row>
    <row r="17" spans="2:10" ht="23.25" customHeight="1" x14ac:dyDescent="0.25">
      <c r="B17" s="47"/>
      <c r="C17" s="29"/>
      <c r="D17" s="7"/>
      <c r="E17" s="48"/>
      <c r="F17" s="19"/>
      <c r="G17" s="49"/>
      <c r="H17" s="2"/>
      <c r="I17" s="1"/>
      <c r="J17" s="1"/>
    </row>
    <row r="18" spans="2:10" ht="16.5" thickBot="1" x14ac:dyDescent="0.3">
      <c r="B18" s="51"/>
      <c r="C18" s="52"/>
      <c r="D18" s="52" t="s">
        <v>7</v>
      </c>
      <c r="E18" s="53">
        <f>SUM(E15:E17)</f>
        <v>5256.3</v>
      </c>
      <c r="F18" s="53">
        <f>+SUM(F15:F17)</f>
        <v>5256.3</v>
      </c>
      <c r="G18" s="54">
        <f>+G16</f>
        <v>0</v>
      </c>
    </row>
    <row r="19" spans="2:10" x14ac:dyDescent="0.25">
      <c r="B19" s="1"/>
      <c r="C19" s="1"/>
      <c r="D19" s="1"/>
      <c r="E19" s="1"/>
      <c r="F19" s="1"/>
      <c r="G19" s="1" t="s">
        <v>4</v>
      </c>
    </row>
    <row r="25" spans="2:10" x14ac:dyDescent="0.25">
      <c r="H25" s="22"/>
    </row>
    <row r="26" spans="2:10" s="32" customFormat="1" ht="37.5" x14ac:dyDescent="0.65">
      <c r="B26" s="12" t="s">
        <v>13</v>
      </c>
      <c r="C26" s="12"/>
      <c r="D26" s="15"/>
      <c r="E26" s="15"/>
      <c r="F26" s="15"/>
      <c r="G26" s="15"/>
      <c r="H26" s="12"/>
      <c r="I26" s="12"/>
    </row>
    <row r="27" spans="2:10" ht="26.25" customHeight="1" x14ac:dyDescent="0.65">
      <c r="B27" s="12"/>
      <c r="C27" s="12"/>
      <c r="D27" s="33" t="s">
        <v>5</v>
      </c>
      <c r="E27" s="33"/>
      <c r="F27" s="33"/>
      <c r="G27" s="33"/>
      <c r="H27" s="33"/>
      <c r="I27" s="33"/>
      <c r="J27" s="33"/>
    </row>
    <row r="28" spans="2:10" ht="15" customHeight="1" x14ac:dyDescent="0.25">
      <c r="B28" s="9"/>
      <c r="C28" s="13"/>
      <c r="D28" s="11" t="s">
        <v>14</v>
      </c>
      <c r="E28" s="9"/>
      <c r="F28" s="9"/>
      <c r="G28" s="21"/>
      <c r="H28" s="21"/>
      <c r="I28" s="21"/>
      <c r="J28" s="1"/>
    </row>
    <row r="29" spans="2:10" ht="20.25" x14ac:dyDescent="0.25">
      <c r="B29" s="8" t="s">
        <v>6</v>
      </c>
      <c r="C29" s="8"/>
      <c r="D29" s="8"/>
      <c r="E29" s="8"/>
      <c r="F29" s="8"/>
      <c r="G29" s="8"/>
      <c r="H29" s="8"/>
      <c r="I29" s="9"/>
      <c r="J29" s="1"/>
    </row>
    <row r="30" spans="2:10" ht="18" x14ac:dyDescent="0.25">
      <c r="B30" s="10" t="s">
        <v>0</v>
      </c>
      <c r="C30" s="10"/>
      <c r="D30" s="10"/>
      <c r="E30" s="10"/>
      <c r="F30" s="10"/>
      <c r="G30" s="10"/>
      <c r="H30" s="10"/>
      <c r="I30" s="9"/>
      <c r="J30" s="1"/>
    </row>
    <row r="31" spans="2:10" ht="18" x14ac:dyDescent="0.25">
      <c r="B31" s="10"/>
      <c r="C31" s="10"/>
      <c r="D31" s="10" t="s">
        <v>23</v>
      </c>
      <c r="E31" s="10"/>
      <c r="F31" s="10"/>
      <c r="G31" s="10"/>
      <c r="H31" s="10"/>
      <c r="I31" s="9"/>
      <c r="J31" s="1"/>
    </row>
    <row r="32" spans="2:10" ht="18" x14ac:dyDescent="0.25">
      <c r="B32" s="34" t="s">
        <v>9</v>
      </c>
      <c r="C32" s="34"/>
      <c r="D32" s="34"/>
      <c r="E32" s="34"/>
      <c r="F32" s="34"/>
      <c r="G32" s="34"/>
      <c r="H32" s="10"/>
      <c r="I32" s="9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7" t="s">
        <v>24</v>
      </c>
      <c r="C34" s="16"/>
      <c r="D34" s="16"/>
      <c r="E34" s="16"/>
      <c r="F34" s="16"/>
      <c r="G34" s="18"/>
      <c r="H34" s="3"/>
      <c r="I34" s="1"/>
      <c r="J34" s="1"/>
    </row>
    <row r="35" spans="2:10" ht="16.5" x14ac:dyDescent="0.25">
      <c r="B35" s="35"/>
      <c r="C35" s="36"/>
      <c r="D35" s="4"/>
      <c r="E35" s="37" t="s">
        <v>1</v>
      </c>
      <c r="F35" s="38"/>
      <c r="G35" s="57">
        <v>0</v>
      </c>
      <c r="H35" s="3"/>
      <c r="I35" s="1"/>
      <c r="J35" s="1"/>
    </row>
    <row r="36" spans="2:10" ht="33" x14ac:dyDescent="0.25">
      <c r="B36" s="44" t="s">
        <v>2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3</v>
      </c>
      <c r="H36" s="3"/>
      <c r="I36" s="1"/>
      <c r="J36" s="1"/>
    </row>
    <row r="37" spans="2:10" ht="17.25" customHeight="1" x14ac:dyDescent="0.25">
      <c r="B37" s="47">
        <v>43146</v>
      </c>
      <c r="C37" s="29">
        <v>75</v>
      </c>
      <c r="D37" s="7" t="s">
        <v>21</v>
      </c>
      <c r="E37" s="48">
        <v>316532.28000000003</v>
      </c>
      <c r="F37" s="19"/>
      <c r="G37" s="49">
        <f>+G35+E37-F37</f>
        <v>316532.28000000003</v>
      </c>
      <c r="H37" s="2"/>
      <c r="I37" s="1"/>
      <c r="J37" s="1"/>
    </row>
    <row r="38" spans="2:10" ht="18" customHeight="1" x14ac:dyDescent="0.25">
      <c r="B38" s="47">
        <v>43154</v>
      </c>
      <c r="C38" s="29">
        <v>16900</v>
      </c>
      <c r="D38" s="7" t="s">
        <v>22</v>
      </c>
      <c r="E38" s="48"/>
      <c r="F38" s="19">
        <v>315535.69</v>
      </c>
      <c r="G38" s="49">
        <f>+G37+E38-F38</f>
        <v>996.59000000002561</v>
      </c>
      <c r="H38" s="2"/>
      <c r="I38" s="1"/>
      <c r="J38" s="1"/>
    </row>
    <row r="39" spans="2:10" s="1" customFormat="1" ht="18.75" customHeight="1" thickBot="1" x14ac:dyDescent="0.3">
      <c r="B39" s="20"/>
      <c r="C39" s="30"/>
      <c r="D39" s="43"/>
      <c r="E39" s="26"/>
      <c r="F39" s="27">
        <v>0</v>
      </c>
      <c r="G39" s="28"/>
      <c r="H39" s="2"/>
    </row>
    <row r="40" spans="2:10" ht="16.5" thickBot="1" x14ac:dyDescent="0.3">
      <c r="B40" s="31"/>
      <c r="C40" s="23"/>
      <c r="D40" s="23" t="s">
        <v>7</v>
      </c>
      <c r="E40" s="24">
        <f>SUM(E37:E38)</f>
        <v>316532.28000000003</v>
      </c>
      <c r="F40" s="24">
        <f>SUM(F37:F39)</f>
        <v>315535.69</v>
      </c>
      <c r="G40" s="25">
        <f>G35+E37-F38</f>
        <v>996.59000000002561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4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2016-07-05T13:51:58Z</cp:lastPrinted>
  <dcterms:created xsi:type="dcterms:W3CDTF">2015-01-16T19:10:54Z</dcterms:created>
  <dcterms:modified xsi:type="dcterms:W3CDTF">2018-03-02T15:21:54Z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