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9320" windowHeight="8190"/>
  </bookViews>
  <sheets>
    <sheet name="FEBRERO - 2018" sheetId="2" r:id="rId1"/>
  </sheets>
  <definedNames>
    <definedName name="_xlnm.Print_Area" localSheetId="0">'FEBRERO - 2018'!$A$1:$H$44</definedName>
  </definedNames>
  <calcPr calcId="145621"/>
</workbook>
</file>

<file path=xl/calcChain.xml><?xml version="1.0" encoding="utf-8"?>
<calcChain xmlns="http://schemas.openxmlformats.org/spreadsheetml/2006/main">
  <c r="F11" i="2" l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E43" i="2" l="1"/>
  <c r="D43" i="2"/>
  <c r="F43" i="2" l="1"/>
</calcChain>
</file>

<file path=xl/sharedStrings.xml><?xml version="1.0" encoding="utf-8"?>
<sst xmlns="http://schemas.openxmlformats.org/spreadsheetml/2006/main" count="44" uniqueCount="19">
  <si>
    <t xml:space="preserve">                BANCO DE RESERVAS DE LA REPUBLICA DOMINICANA</t>
  </si>
  <si>
    <t xml:space="preserve">Balance Inicial: </t>
  </si>
  <si>
    <t>Fecha</t>
  </si>
  <si>
    <t>Debito</t>
  </si>
  <si>
    <t>Credito</t>
  </si>
  <si>
    <t>Balance</t>
  </si>
  <si>
    <t xml:space="preserve">                        LIBRO DE BANCO</t>
  </si>
  <si>
    <t>TOTAL</t>
  </si>
  <si>
    <t>Cuenta Bancaria No: 010-238489-4 /SUB-CUENTA No.9995008000</t>
  </si>
  <si>
    <t>TRANSFERENCIAS RECIBIDAS DE LA CUT</t>
  </si>
  <si>
    <t xml:space="preserve">      Ministerio de Industria y Comercio y Mipymes</t>
  </si>
  <si>
    <t xml:space="preserve">                     " Año  de fomento de las exportaciones "</t>
  </si>
  <si>
    <r>
      <t xml:space="preserve">                              Del </t>
    </r>
    <r>
      <rPr>
        <b/>
        <u/>
        <sz val="14"/>
        <rFont val="Arial"/>
        <family val="2"/>
      </rPr>
      <t>1RO. AL 28  DE  FEBRERO -</t>
    </r>
    <r>
      <rPr>
        <b/>
        <sz val="14"/>
        <rFont val="Arial"/>
        <family val="2"/>
      </rPr>
      <t>2018</t>
    </r>
  </si>
  <si>
    <t xml:space="preserve">             OFICINA NACIONAL DE LA PROPIEDAD INDUSTRIAL</t>
  </si>
  <si>
    <t>TRANSFERENCIA A LA SUB-CUENTA 9995008001</t>
  </si>
  <si>
    <t>Sigla: CUT: Cuenta Unica del Tesoro</t>
  </si>
  <si>
    <t>Doc./Ck/Transf. No.</t>
  </si>
  <si>
    <t>TRASLADO FONDOS CUENTAS ESCR. EMITIDA A LA SUB-CUENTA EUR No.9995002000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</si>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</sst>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#,##0.0;[Red]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0" fillId="0" borderId="0" xfId="0" applyAlignment="1">
      <alignment horizontal="center"/>
    </xf>
    <xf numFmtId="0" fontId="5" fillId="3" borderId="0" xfId="3" applyFont="1" applyFill="1" applyAlignment="1">
      <alignment horizontal="left" vertical="center"/>
    </xf>
    <xf numFmtId="164" fontId="11" fillId="0" borderId="2" xfId="5" applyNumberFormat="1" applyFont="1" applyFill="1" applyBorder="1" applyAlignment="1">
      <alignment horizontal="right" wrapText="1"/>
    </xf>
    <xf numFmtId="0" fontId="12" fillId="0" borderId="2" xfId="0" applyFont="1" applyFill="1" applyBorder="1" applyAlignment="1"/>
    <xf numFmtId="14" fontId="13" fillId="3" borderId="2" xfId="0" applyNumberFormat="1" applyFont="1" applyFill="1" applyBorder="1" applyAlignment="1"/>
    <xf numFmtId="14" fontId="12" fillId="0" borderId="2" xfId="0" applyNumberFormat="1" applyFont="1" applyBorder="1" applyAlignment="1"/>
    <xf numFmtId="4" fontId="12" fillId="3" borderId="2" xfId="0" applyNumberFormat="1" applyFont="1" applyFill="1" applyBorder="1" applyAlignment="1">
      <alignment wrapText="1"/>
    </xf>
    <xf numFmtId="0" fontId="10" fillId="4" borderId="11" xfId="0" applyFont="1" applyFill="1" applyBorder="1" applyAlignment="1"/>
    <xf numFmtId="0" fontId="10" fillId="4" borderId="12" xfId="0" applyFont="1" applyFill="1" applyBorder="1" applyAlignment="1"/>
    <xf numFmtId="164" fontId="10" fillId="4" borderId="12" xfId="0" applyNumberFormat="1" applyFont="1" applyFill="1" applyBorder="1" applyAlignment="1">
      <alignment horizontal="right"/>
    </xf>
    <xf numFmtId="164" fontId="10" fillId="4" borderId="13" xfId="0" applyNumberFormat="1" applyFont="1" applyFill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1" fillId="3" borderId="2" xfId="0" applyNumberFormat="1" applyFont="1" applyFill="1" applyBorder="1" applyAlignment="1">
      <alignment horizontal="right"/>
    </xf>
    <xf numFmtId="164" fontId="14" fillId="3" borderId="2" xfId="3" applyNumberFormat="1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/>
    </xf>
    <xf numFmtId="0" fontId="0" fillId="0" borderId="2" xfId="0" applyFont="1" applyBorder="1"/>
    <xf numFmtId="4" fontId="0" fillId="0" borderId="2" xfId="0" applyNumberFormat="1" applyFont="1" applyBorder="1" applyAlignment="1"/>
    <xf numFmtId="0" fontId="0" fillId="0" borderId="2" xfId="0" applyBorder="1"/>
    <xf numFmtId="4" fontId="0" fillId="0" borderId="2" xfId="0" applyNumberFormat="1" applyBorder="1" applyAlignment="1"/>
    <xf numFmtId="4" fontId="0" fillId="3" borderId="2" xfId="0" applyNumberFormat="1" applyFont="1" applyFill="1" applyBorder="1" applyAlignment="1"/>
    <xf numFmtId="43" fontId="0" fillId="0" borderId="2" xfId="5" applyFont="1" applyBorder="1" applyAlignment="1"/>
    <xf numFmtId="4" fontId="0" fillId="3" borderId="2" xfId="0" applyNumberFormat="1" applyFill="1" applyBorder="1"/>
    <xf numFmtId="43" fontId="0" fillId="3" borderId="2" xfId="5" applyFont="1" applyFill="1" applyBorder="1" applyAlignment="1"/>
    <xf numFmtId="43" fontId="0" fillId="0" borderId="2" xfId="5" applyFont="1" applyBorder="1" applyAlignment="1">
      <alignment horizontal="right"/>
    </xf>
    <xf numFmtId="4" fontId="0" fillId="0" borderId="2" xfId="0" applyNumberFormat="1" applyBorder="1"/>
    <xf numFmtId="43" fontId="0" fillId="0" borderId="0" xfId="5" applyFont="1"/>
    <xf numFmtId="165" fontId="11" fillId="0" borderId="2" xfId="0" applyNumberFormat="1" applyFont="1" applyBorder="1" applyAlignment="1">
      <alignment horizontal="right"/>
    </xf>
    <xf numFmtId="0" fontId="0" fillId="0" borderId="0" xfId="0" applyBorder="1"/>
    <xf numFmtId="164" fontId="11" fillId="0" borderId="0" xfId="5" applyNumberFormat="1" applyFont="1" applyFill="1" applyBorder="1" applyAlignment="1">
      <alignment horizontal="right" wrapText="1"/>
    </xf>
    <xf numFmtId="4" fontId="0" fillId="0" borderId="0" xfId="0" applyNumberFormat="1" applyFont="1" applyBorder="1" applyAlignment="1"/>
    <xf numFmtId="4" fontId="0" fillId="0" borderId="0" xfId="0" applyNumberFormat="1" applyBorder="1" applyAlignment="1"/>
    <xf numFmtId="4" fontId="0" fillId="3" borderId="0" xfId="0" applyNumberFormat="1" applyFont="1" applyFill="1" applyBorder="1" applyAlignment="1"/>
    <xf numFmtId="43" fontId="0" fillId="0" borderId="0" xfId="5" applyFont="1" applyBorder="1" applyAlignment="1"/>
    <xf numFmtId="0" fontId="4" fillId="2" borderId="7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0" fontId="9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  <xf numFmtId="39" fontId="4" fillId="2" borderId="10" xfId="3" applyNumberFormat="1" applyFont="1" applyFill="1" applyBorder="1" applyAlignment="1">
      <alignment horizontal="right" vertical="center" wrapText="1"/>
    </xf>
    <xf numFmtId="0" fontId="12" fillId="0" borderId="0" xfId="0" applyFont="1"/>
    <xf numFmtId="1" fontId="12" fillId="0" borderId="2" xfId="0" applyNumberFormat="1" applyFont="1" applyFill="1" applyBorder="1" applyAlignment="1">
      <alignment horizontal="left"/>
    </xf>
    <xf numFmtId="39" fontId="0" fillId="3" borderId="2" xfId="0" applyNumberFormat="1" applyFill="1" applyBorder="1"/>
    <xf numFmtId="0" fontId="4" fillId="2" borderId="2" xfId="3" applyFont="1" applyFill="1" applyBorder="1" applyAlignment="1">
      <alignment horizontal="center" vertical="center" wrapText="1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0</xdr:row>
      <xdr:rowOff>342900</xdr:rowOff>
    </xdr:from>
    <xdr:to>
      <xdr:col>2</xdr:col>
      <xdr:colOff>971550</xdr:colOff>
      <xdr:row>5</xdr:row>
      <xdr:rowOff>28575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8175" y="342900"/>
          <a:ext cx="201930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workbookViewId="0">
      <selection activeCell="C11" sqref="C11"/>
    </sheetView>
  </sheetViews>
  <sheetFormatPr baseColWidth="10" defaultRowHeight="15" x14ac:dyDescent="0.25"/>
  <cols>
    <col min="1" max="1" width="15.42578125" style="1" customWidth="1"/>
    <col min="2" max="2" width="24.42578125" style="1" customWidth="1"/>
    <col min="3" max="3" width="58.42578125" style="1" customWidth="1"/>
    <col min="4" max="4" width="19.42578125" style="1" customWidth="1"/>
    <col min="5" max="5" width="21.85546875" style="1" customWidth="1"/>
    <col min="6" max="6" width="26" style="1" customWidth="1"/>
    <col min="7" max="16384" width="11.42578125" style="1"/>
  </cols>
  <sheetData>
    <row r="1" spans="1:8" ht="37.5" x14ac:dyDescent="0.65">
      <c r="A1" s="45" t="s">
        <v>10</v>
      </c>
      <c r="B1" s="45"/>
      <c r="C1" s="45"/>
      <c r="D1" s="45"/>
      <c r="E1" s="45"/>
      <c r="F1" s="45"/>
      <c r="G1" s="45"/>
      <c r="H1" s="45"/>
    </row>
    <row r="2" spans="1:8" ht="19.5" x14ac:dyDescent="0.25">
      <c r="A2" s="46" t="s">
        <v>13</v>
      </c>
      <c r="B2" s="46"/>
      <c r="C2" s="46"/>
      <c r="D2" s="46"/>
      <c r="E2" s="46"/>
      <c r="F2" s="46"/>
      <c r="G2" s="46"/>
      <c r="H2" s="46"/>
    </row>
    <row r="3" spans="1:8" ht="19.5" x14ac:dyDescent="0.25">
      <c r="A3" s="47" t="s">
        <v>11</v>
      </c>
      <c r="B3" s="47"/>
      <c r="C3" s="47"/>
      <c r="D3" s="47"/>
      <c r="E3" s="47"/>
      <c r="F3" s="47"/>
      <c r="G3" s="47"/>
      <c r="H3" s="6"/>
    </row>
    <row r="4" spans="1:8" ht="20.25" x14ac:dyDescent="0.25">
      <c r="A4" s="48" t="s">
        <v>6</v>
      </c>
      <c r="B4" s="48"/>
      <c r="C4" s="48"/>
      <c r="D4" s="48"/>
      <c r="E4" s="48"/>
      <c r="F4" s="48"/>
      <c r="G4" s="48"/>
      <c r="H4" s="5"/>
    </row>
    <row r="5" spans="1:8" ht="18" x14ac:dyDescent="0.25">
      <c r="A5" s="49" t="s">
        <v>0</v>
      </c>
      <c r="B5" s="49"/>
      <c r="C5" s="49"/>
      <c r="D5" s="49"/>
      <c r="E5" s="49"/>
      <c r="F5" s="49"/>
      <c r="G5" s="49"/>
    </row>
    <row r="6" spans="1:8" ht="18" x14ac:dyDescent="0.25">
      <c r="A6" s="49" t="s">
        <v>12</v>
      </c>
      <c r="B6" s="49"/>
      <c r="C6" s="49"/>
      <c r="D6" s="49"/>
      <c r="E6" s="49"/>
      <c r="F6" s="49"/>
      <c r="G6" s="49"/>
    </row>
    <row r="7" spans="1:8" ht="15.75" thickBot="1" x14ac:dyDescent="0.3">
      <c r="A7" s="4"/>
      <c r="B7" s="4"/>
      <c r="C7" s="4"/>
      <c r="D7" s="4"/>
      <c r="E7" s="4"/>
      <c r="F7" s="4"/>
      <c r="G7" s="4"/>
    </row>
    <row r="8" spans="1:8" ht="16.5" x14ac:dyDescent="0.25">
      <c r="A8" s="38" t="s">
        <v>8</v>
      </c>
      <c r="B8" s="39"/>
      <c r="C8" s="39"/>
      <c r="D8" s="39"/>
      <c r="E8" s="39"/>
      <c r="F8" s="40"/>
      <c r="G8" s="2"/>
    </row>
    <row r="9" spans="1:8" ht="16.5" x14ac:dyDescent="0.25">
      <c r="A9" s="41"/>
      <c r="B9" s="42"/>
      <c r="C9" s="3"/>
      <c r="D9" s="43" t="s">
        <v>1</v>
      </c>
      <c r="E9" s="44"/>
      <c r="F9" s="50">
        <v>73924188.400000006</v>
      </c>
      <c r="G9" s="2"/>
    </row>
    <row r="10" spans="1:8" ht="16.5" x14ac:dyDescent="0.25">
      <c r="A10" s="54" t="s">
        <v>2</v>
      </c>
      <c r="B10" s="54" t="s">
        <v>16</v>
      </c>
      <c r="C10" s="54" t="s">
        <v>18</v>
      </c>
      <c r="D10" s="54" t="s">
        <v>3</v>
      </c>
      <c r="E10" s="54" t="s">
        <v>4</v>
      </c>
      <c r="F10" s="54" t="s">
        <v>5</v>
      </c>
      <c r="G10" s="2"/>
    </row>
    <row r="11" spans="1:8" x14ac:dyDescent="0.25">
      <c r="A11" s="9">
        <v>43132</v>
      </c>
      <c r="B11" s="19">
        <v>16603</v>
      </c>
      <c r="C11" s="22" t="s">
        <v>14</v>
      </c>
      <c r="D11" s="7"/>
      <c r="E11" s="7">
        <v>4360</v>
      </c>
      <c r="F11" s="31">
        <f>+F9-E11+D11</f>
        <v>73919828.400000006</v>
      </c>
    </row>
    <row r="12" spans="1:8" x14ac:dyDescent="0.25">
      <c r="A12" s="9">
        <v>43132</v>
      </c>
      <c r="B12" s="19">
        <v>524564</v>
      </c>
      <c r="C12" s="20" t="s">
        <v>9</v>
      </c>
      <c r="D12" s="7">
        <v>1369298.99</v>
      </c>
      <c r="E12" s="21"/>
      <c r="F12" s="16">
        <f t="shared" ref="F12:F39" si="0">+F11-E12+D12</f>
        <v>75289127.390000001</v>
      </c>
    </row>
    <row r="13" spans="1:8" x14ac:dyDescent="0.25">
      <c r="A13" s="9">
        <v>43133</v>
      </c>
      <c r="B13" s="19">
        <v>524564</v>
      </c>
      <c r="C13" s="20" t="s">
        <v>9</v>
      </c>
      <c r="D13" s="7">
        <v>1533085.73</v>
      </c>
      <c r="E13" s="23"/>
      <c r="F13" s="16">
        <f t="shared" si="0"/>
        <v>76822213.120000005</v>
      </c>
    </row>
    <row r="14" spans="1:8" x14ac:dyDescent="0.25">
      <c r="A14" s="9">
        <v>43136</v>
      </c>
      <c r="B14" s="19">
        <v>524564</v>
      </c>
      <c r="C14" s="20" t="s">
        <v>9</v>
      </c>
      <c r="D14" s="7">
        <v>1398981.28</v>
      </c>
      <c r="E14" s="24"/>
      <c r="F14" s="16">
        <f t="shared" si="0"/>
        <v>78221194.400000006</v>
      </c>
    </row>
    <row r="15" spans="1:8" x14ac:dyDescent="0.25">
      <c r="A15" s="9">
        <v>43137</v>
      </c>
      <c r="B15" s="19">
        <v>524564</v>
      </c>
      <c r="C15" s="20" t="s">
        <v>9</v>
      </c>
      <c r="D15" s="7">
        <v>1367862.01</v>
      </c>
      <c r="E15" s="25"/>
      <c r="F15" s="16">
        <f t="shared" si="0"/>
        <v>79589056.410000011</v>
      </c>
    </row>
    <row r="16" spans="1:8" x14ac:dyDescent="0.25">
      <c r="A16" s="9">
        <v>43138</v>
      </c>
      <c r="B16" s="19">
        <v>524564</v>
      </c>
      <c r="C16" s="20" t="s">
        <v>9</v>
      </c>
      <c r="D16" s="7">
        <v>1362117.48</v>
      </c>
      <c r="E16" s="25"/>
      <c r="F16" s="16">
        <f t="shared" si="0"/>
        <v>80951173.890000015</v>
      </c>
    </row>
    <row r="17" spans="1:6" x14ac:dyDescent="0.25">
      <c r="A17" s="9">
        <v>43139</v>
      </c>
      <c r="B17" s="19">
        <v>16691</v>
      </c>
      <c r="C17" s="22" t="s">
        <v>14</v>
      </c>
      <c r="D17" s="7"/>
      <c r="E17" s="25">
        <v>574620.69999999995</v>
      </c>
      <c r="F17" s="16">
        <f t="shared" si="0"/>
        <v>80376553.190000013</v>
      </c>
    </row>
    <row r="18" spans="1:6" x14ac:dyDescent="0.25">
      <c r="A18" s="9">
        <v>43139</v>
      </c>
      <c r="B18" s="19">
        <v>524564</v>
      </c>
      <c r="C18" s="20" t="s">
        <v>9</v>
      </c>
      <c r="D18" s="7">
        <v>1409991.05</v>
      </c>
      <c r="E18" s="7"/>
      <c r="F18" s="16">
        <f t="shared" si="0"/>
        <v>81786544.24000001</v>
      </c>
    </row>
    <row r="19" spans="1:6" x14ac:dyDescent="0.25">
      <c r="A19" s="9">
        <v>43140</v>
      </c>
      <c r="B19" s="19">
        <v>524564</v>
      </c>
      <c r="C19" s="20" t="s">
        <v>9</v>
      </c>
      <c r="D19" s="7">
        <v>1351076.3</v>
      </c>
      <c r="E19" s="23"/>
      <c r="F19" s="16">
        <f t="shared" si="0"/>
        <v>83137620.540000007</v>
      </c>
    </row>
    <row r="20" spans="1:6" x14ac:dyDescent="0.25">
      <c r="A20" s="9">
        <v>43140</v>
      </c>
      <c r="B20" s="19">
        <v>16710</v>
      </c>
      <c r="C20" s="22" t="s">
        <v>14</v>
      </c>
      <c r="D20" s="7"/>
      <c r="E20" s="25">
        <v>157347.19</v>
      </c>
      <c r="F20" s="16">
        <f t="shared" si="0"/>
        <v>82980273.350000009</v>
      </c>
    </row>
    <row r="21" spans="1:6" x14ac:dyDescent="0.25">
      <c r="A21" s="9">
        <v>43143</v>
      </c>
      <c r="B21" s="19">
        <v>524564</v>
      </c>
      <c r="C21" s="20" t="s">
        <v>9</v>
      </c>
      <c r="D21" s="7">
        <v>1644329.77</v>
      </c>
      <c r="E21" s="23"/>
      <c r="F21" s="16">
        <f t="shared" si="0"/>
        <v>84624603.120000005</v>
      </c>
    </row>
    <row r="22" spans="1:6" ht="15" customHeight="1" x14ac:dyDescent="0.25">
      <c r="A22" s="9">
        <v>43144</v>
      </c>
      <c r="B22" s="19">
        <v>524564</v>
      </c>
      <c r="C22" s="20" t="s">
        <v>9</v>
      </c>
      <c r="D22" s="7">
        <v>1495512.71</v>
      </c>
      <c r="E22" s="23"/>
      <c r="F22" s="16">
        <f t="shared" si="0"/>
        <v>86120115.829999998</v>
      </c>
    </row>
    <row r="23" spans="1:6" ht="15" customHeight="1" x14ac:dyDescent="0.25">
      <c r="A23" s="9">
        <v>43145</v>
      </c>
      <c r="B23" s="19">
        <v>524564</v>
      </c>
      <c r="C23" s="20" t="s">
        <v>9</v>
      </c>
      <c r="D23" s="7">
        <v>1295209.01</v>
      </c>
      <c r="E23" s="23"/>
      <c r="F23" s="16">
        <f t="shared" si="0"/>
        <v>87415324.840000004</v>
      </c>
    </row>
    <row r="24" spans="1:6" x14ac:dyDescent="0.25">
      <c r="A24" s="9">
        <v>43146</v>
      </c>
      <c r="B24" s="52">
        <v>76</v>
      </c>
      <c r="C24" s="22" t="s">
        <v>17</v>
      </c>
      <c r="D24" s="7"/>
      <c r="E24" s="23">
        <v>321669.78999999998</v>
      </c>
      <c r="F24" s="16">
        <f t="shared" si="0"/>
        <v>87093655.049999997</v>
      </c>
    </row>
    <row r="25" spans="1:6" x14ac:dyDescent="0.25">
      <c r="A25" s="9">
        <v>43146</v>
      </c>
      <c r="B25" s="19">
        <v>524564</v>
      </c>
      <c r="C25" s="20" t="s">
        <v>9</v>
      </c>
      <c r="D25" s="7">
        <v>1645314.03</v>
      </c>
      <c r="E25" s="23"/>
      <c r="F25" s="16">
        <f t="shared" si="0"/>
        <v>88738969.079999998</v>
      </c>
    </row>
    <row r="26" spans="1:6" x14ac:dyDescent="0.25">
      <c r="A26" s="9">
        <v>43147</v>
      </c>
      <c r="B26" s="19">
        <v>16778</v>
      </c>
      <c r="C26" s="22" t="s">
        <v>14</v>
      </c>
      <c r="D26" s="7"/>
      <c r="E26" s="25">
        <v>194694.54</v>
      </c>
      <c r="F26" s="16">
        <f t="shared" si="0"/>
        <v>88544274.539999992</v>
      </c>
    </row>
    <row r="27" spans="1:6" x14ac:dyDescent="0.25">
      <c r="A27" s="9">
        <v>43147</v>
      </c>
      <c r="B27" s="19">
        <v>524564</v>
      </c>
      <c r="C27" s="20" t="s">
        <v>9</v>
      </c>
      <c r="D27" s="25">
        <v>1202928.6399999999</v>
      </c>
      <c r="E27" s="25"/>
      <c r="F27" s="16">
        <f t="shared" si="0"/>
        <v>89747203.179999992</v>
      </c>
    </row>
    <row r="28" spans="1:6" x14ac:dyDescent="0.25">
      <c r="A28" s="9">
        <v>43150</v>
      </c>
      <c r="B28" s="19">
        <v>524564</v>
      </c>
      <c r="C28" s="20" t="s">
        <v>9</v>
      </c>
      <c r="D28" s="18">
        <v>1348073.97</v>
      </c>
      <c r="E28" s="18"/>
      <c r="F28" s="16">
        <f t="shared" si="0"/>
        <v>91095277.149999991</v>
      </c>
    </row>
    <row r="29" spans="1:6" x14ac:dyDescent="0.25">
      <c r="A29" s="9">
        <v>43151</v>
      </c>
      <c r="B29" s="19">
        <v>16837</v>
      </c>
      <c r="C29" s="22" t="s">
        <v>14</v>
      </c>
      <c r="D29" s="7"/>
      <c r="E29" s="7">
        <v>15834616.33</v>
      </c>
      <c r="F29" s="17">
        <f t="shared" si="0"/>
        <v>75260660.819999993</v>
      </c>
    </row>
    <row r="30" spans="1:6" x14ac:dyDescent="0.25">
      <c r="A30" s="9">
        <v>43151</v>
      </c>
      <c r="B30" s="19">
        <v>524564</v>
      </c>
      <c r="C30" s="20" t="s">
        <v>9</v>
      </c>
      <c r="D30" s="7">
        <v>1319663.04</v>
      </c>
      <c r="E30" s="7"/>
      <c r="F30" s="17">
        <f t="shared" si="0"/>
        <v>76580323.859999999</v>
      </c>
    </row>
    <row r="31" spans="1:6" x14ac:dyDescent="0.25">
      <c r="A31" s="9">
        <v>43152</v>
      </c>
      <c r="B31" s="19">
        <v>524564</v>
      </c>
      <c r="C31" s="20" t="s">
        <v>9</v>
      </c>
      <c r="D31" s="21">
        <v>1046905.82</v>
      </c>
      <c r="E31" s="7"/>
      <c r="F31" s="17">
        <f t="shared" si="0"/>
        <v>77627229.679999992</v>
      </c>
    </row>
    <row r="32" spans="1:6" x14ac:dyDescent="0.25">
      <c r="A32" s="9">
        <v>43152</v>
      </c>
      <c r="B32" s="19">
        <v>524564</v>
      </c>
      <c r="C32" s="20" t="s">
        <v>9</v>
      </c>
      <c r="D32" s="53">
        <v>-1046905.82</v>
      </c>
      <c r="E32" s="7"/>
      <c r="F32" s="17">
        <f t="shared" si="0"/>
        <v>76580323.859999999</v>
      </c>
    </row>
    <row r="33" spans="1:6" x14ac:dyDescent="0.25">
      <c r="A33" s="9">
        <v>43153</v>
      </c>
      <c r="B33" s="19">
        <v>524564</v>
      </c>
      <c r="C33" s="20" t="s">
        <v>9</v>
      </c>
      <c r="D33" s="30">
        <v>1046905.82</v>
      </c>
      <c r="E33" s="7"/>
      <c r="F33" s="17">
        <f t="shared" si="0"/>
        <v>77627229.679999992</v>
      </c>
    </row>
    <row r="34" spans="1:6" x14ac:dyDescent="0.25">
      <c r="A34" s="9">
        <v>43153</v>
      </c>
      <c r="B34" s="19">
        <v>524564</v>
      </c>
      <c r="C34" s="20" t="s">
        <v>9</v>
      </c>
      <c r="D34" s="27">
        <v>1417794.19</v>
      </c>
      <c r="E34" s="7"/>
      <c r="F34" s="17">
        <f t="shared" si="0"/>
        <v>79045023.86999999</v>
      </c>
    </row>
    <row r="35" spans="1:6" x14ac:dyDescent="0.25">
      <c r="A35" s="9">
        <v>43154</v>
      </c>
      <c r="B35" s="19">
        <v>524564</v>
      </c>
      <c r="C35" s="20" t="s">
        <v>9</v>
      </c>
      <c r="D35" s="26">
        <v>1404785.11</v>
      </c>
      <c r="E35" s="7"/>
      <c r="F35" s="17">
        <f t="shared" si="0"/>
        <v>80449808.979999989</v>
      </c>
    </row>
    <row r="36" spans="1:6" x14ac:dyDescent="0.25">
      <c r="A36" s="9">
        <v>43154</v>
      </c>
      <c r="B36" s="19">
        <v>524564</v>
      </c>
      <c r="C36" s="22" t="s">
        <v>14</v>
      </c>
      <c r="D36" s="28"/>
      <c r="E36" s="7">
        <v>1778762.07</v>
      </c>
      <c r="F36" s="17">
        <f t="shared" si="0"/>
        <v>78671046.909999996</v>
      </c>
    </row>
    <row r="37" spans="1:6" x14ac:dyDescent="0.25">
      <c r="A37" s="9">
        <v>43157</v>
      </c>
      <c r="B37" s="19">
        <v>524564</v>
      </c>
      <c r="C37" s="20" t="s">
        <v>9</v>
      </c>
      <c r="D37" s="29">
        <v>1911592.48</v>
      </c>
      <c r="E37" s="7"/>
      <c r="F37" s="17">
        <f t="shared" si="0"/>
        <v>80582639.390000001</v>
      </c>
    </row>
    <row r="38" spans="1:6" x14ac:dyDescent="0.25">
      <c r="A38" s="9">
        <v>43159</v>
      </c>
      <c r="B38" s="19">
        <v>524564</v>
      </c>
      <c r="C38" s="20" t="s">
        <v>9</v>
      </c>
      <c r="D38" s="25">
        <v>1775867.23</v>
      </c>
      <c r="E38" s="7"/>
      <c r="F38" s="17">
        <f t="shared" si="0"/>
        <v>82358506.620000005</v>
      </c>
    </row>
    <row r="39" spans="1:6" x14ac:dyDescent="0.25">
      <c r="A39" s="9"/>
      <c r="B39" s="8"/>
      <c r="C39" s="22"/>
      <c r="D39" s="25"/>
      <c r="E39" s="7"/>
      <c r="F39" s="17">
        <f t="shared" si="0"/>
        <v>82358506.620000005</v>
      </c>
    </row>
    <row r="40" spans="1:6" x14ac:dyDescent="0.25">
      <c r="A40" s="9"/>
      <c r="B40" s="8"/>
      <c r="C40" s="22"/>
      <c r="D40" s="25"/>
      <c r="E40" s="7"/>
      <c r="F40" s="17"/>
    </row>
    <row r="41" spans="1:6" x14ac:dyDescent="0.25">
      <c r="A41" s="9"/>
      <c r="B41" s="8"/>
      <c r="C41" s="22"/>
      <c r="D41" s="29"/>
      <c r="E41" s="7"/>
      <c r="F41" s="17"/>
    </row>
    <row r="42" spans="1:6" ht="15.75" thickBot="1" x14ac:dyDescent="0.3">
      <c r="A42" s="10"/>
      <c r="B42" s="8"/>
      <c r="C42" s="11"/>
      <c r="D42" s="17"/>
      <c r="E42" s="17"/>
      <c r="F42" s="16"/>
    </row>
    <row r="43" spans="1:6" ht="23.25" customHeight="1" thickBot="1" x14ac:dyDescent="0.3">
      <c r="A43" s="12"/>
      <c r="B43" s="13"/>
      <c r="C43" s="13" t="s">
        <v>7</v>
      </c>
      <c r="D43" s="14">
        <f>SUM(D11:D42)</f>
        <v>27300388.84</v>
      </c>
      <c r="E43" s="14">
        <f>SUM(E11:E42)</f>
        <v>18866070.620000001</v>
      </c>
      <c r="F43" s="15">
        <f>F9-E43+D43</f>
        <v>82358506.620000005</v>
      </c>
    </row>
    <row r="46" spans="1:6" x14ac:dyDescent="0.25">
      <c r="B46" s="51" t="s">
        <v>15</v>
      </c>
    </row>
    <row r="55" spans="5:5" x14ac:dyDescent="0.25">
      <c r="E55" s="32"/>
    </row>
    <row r="56" spans="5:5" x14ac:dyDescent="0.25">
      <c r="E56" s="33"/>
    </row>
    <row r="57" spans="5:5" x14ac:dyDescent="0.25">
      <c r="E57" s="34"/>
    </row>
    <row r="58" spans="5:5" x14ac:dyDescent="0.25">
      <c r="E58" s="35"/>
    </row>
    <row r="59" spans="5:5" x14ac:dyDescent="0.25">
      <c r="E59" s="36"/>
    </row>
    <row r="60" spans="5:5" x14ac:dyDescent="0.25">
      <c r="E60" s="37"/>
    </row>
    <row r="61" spans="5:5" x14ac:dyDescent="0.25">
      <c r="E61" s="37"/>
    </row>
    <row r="62" spans="5:5" x14ac:dyDescent="0.25">
      <c r="E62" s="37"/>
    </row>
    <row r="63" spans="5:5" x14ac:dyDescent="0.25">
      <c r="E63" s="33"/>
    </row>
    <row r="64" spans="5:5" x14ac:dyDescent="0.25">
      <c r="E64" s="35"/>
    </row>
    <row r="65" spans="5:5" x14ac:dyDescent="0.25">
      <c r="E65" s="37"/>
    </row>
    <row r="66" spans="5:5" x14ac:dyDescent="0.25">
      <c r="E66" s="35"/>
    </row>
    <row r="67" spans="5:5" x14ac:dyDescent="0.25">
      <c r="E67" s="35"/>
    </row>
    <row r="68" spans="5:5" x14ac:dyDescent="0.25">
      <c r="E68" s="35"/>
    </row>
    <row r="69" spans="5:5" x14ac:dyDescent="0.25">
      <c r="E69" s="35"/>
    </row>
    <row r="70" spans="5:5" x14ac:dyDescent="0.25">
      <c r="E70" s="35"/>
    </row>
    <row r="71" spans="5:5" x14ac:dyDescent="0.25">
      <c r="E71" s="37"/>
    </row>
    <row r="72" spans="5:5" x14ac:dyDescent="0.25">
      <c r="E72" s="37"/>
    </row>
    <row r="73" spans="5:5" x14ac:dyDescent="0.25">
      <c r="E73" s="35"/>
    </row>
    <row r="74" spans="5:5" x14ac:dyDescent="0.25">
      <c r="E74" s="32"/>
    </row>
    <row r="75" spans="5:5" x14ac:dyDescent="0.25">
      <c r="E75" s="32"/>
    </row>
  </sheetData>
  <mergeCells count="10">
    <mergeCell ref="A8:C8"/>
    <mergeCell ref="D8:F8"/>
    <mergeCell ref="A9:B9"/>
    <mergeCell ref="D9:E9"/>
    <mergeCell ref="A1:H1"/>
    <mergeCell ref="A2:H2"/>
    <mergeCell ref="A3:G3"/>
    <mergeCell ref="A4:G4"/>
    <mergeCell ref="A5:G5"/>
    <mergeCell ref="A6:G6"/>
  </mergeCells>
  <pageMargins left="0.7" right="0.7" top="0.75" bottom="0.75" header="0.3" footer="0.3"/>
  <pageSetup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Yenny Acosta Hernandez</cp:lastModifiedBy>
  <cp:lastPrinted>2015-09-10T18:07:36Z</cp:lastPrinted>
  <dcterms:created xsi:type="dcterms:W3CDTF">2014-09-26T19:40:15Z</dcterms:created>
  <dcterms:modified xsi:type="dcterms:W3CDTF">2018-03-02T14:32:33Z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