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8D5364F-9EA4-4ED3-A580-8A30FA9C9F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ENTAS POR PAGAR 31-12-2021" sheetId="4" r:id="rId1"/>
  </sheets>
  <definedNames>
    <definedName name="_xlnm.Print_Area" localSheetId="0">'CUENTAS POR PAGAR 31-12-2021'!$A$1:$U$34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4" l="1"/>
  <c r="M12" i="4"/>
  <c r="M13" i="4"/>
  <c r="M14" i="4"/>
  <c r="M15" i="4"/>
  <c r="M16" i="4"/>
  <c r="M17" i="4"/>
  <c r="M18" i="4"/>
  <c r="M11" i="4"/>
  <c r="M19" i="4" s="1"/>
  <c r="H19" i="4" l="1"/>
  <c r="G19" i="4"/>
  <c r="R12" i="4" l="1"/>
  <c r="Q17" i="4" l="1"/>
  <c r="Q19" i="4" s="1"/>
  <c r="R16" i="4"/>
  <c r="R15" i="4"/>
  <c r="R14" i="4"/>
  <c r="R13" i="4"/>
  <c r="R11" i="4"/>
  <c r="R19" i="4" s="1"/>
  <c r="L19" i="4" l="1"/>
  <c r="K19" i="4"/>
  <c r="J19" i="4"/>
  <c r="I19" i="4"/>
  <c r="S19" i="4"/>
  <c r="Q20" i="4" l="1"/>
  <c r="Q21" i="4"/>
</calcChain>
</file>

<file path=xl/sharedStrings.xml><?xml version="1.0" encoding="utf-8"?>
<sst xmlns="http://schemas.openxmlformats.org/spreadsheetml/2006/main" count="62" uniqueCount="49">
  <si>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</si>
  <si>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</si>
  <si>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</si>
  <si>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</si>
  <si>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</si>
  <si>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</si>
  <si>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</si>
  <si>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</si>
  <si>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</si>
  <si>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</si>
  <si>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</si>
  <si>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</si>
  <si>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</si>
  <si>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</si>
  <si>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</si>
  <si>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</si>
  <si>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</si>
  <si>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</si>
  <si>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</si>
  <si>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</si>
  <si>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</si>
  <si>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</si>
  <si>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</si>
  <si>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Status</t>
  </si>
  <si>
    <t>PENDIENTE</t>
  </si>
  <si>
    <t>PUBLICACIONES AHORA, C. POR A.</t>
  </si>
  <si>
    <t>B1500002457</t>
  </si>
  <si>
    <t xml:space="preserve">AL 31 DE DICIEMBRE  DEL 2021 </t>
  </si>
  <si>
    <t>B1500000280</t>
  </si>
  <si>
    <t>B1500002491</t>
  </si>
  <si>
    <t>B1500002498</t>
  </si>
  <si>
    <t>B1500002507</t>
  </si>
  <si>
    <t>B1500000230</t>
  </si>
  <si>
    <t>B1500000210</t>
  </si>
  <si>
    <t>AENOR DOMINICANA, S.R.L.</t>
  </si>
  <si>
    <t>SERVICIO DE AUDITORIA ISO 9001,  CORRESPONDE AL 2DO. PAGO PARA LA CERTIFICACION PARA LOS PERIODOS 2021-2022 , DE LA OFICINA PRINCIPAL, OFICINA REGIONAL ESTE Y LA OFICINA REGIONAL NORTE</t>
  </si>
  <si>
    <t>MERCANTIL RAMI , S.R.L.</t>
  </si>
  <si>
    <t>COMPRAS DE ARTICULOS FERRETEROS CORRESPONDIENTE AL TERCER TRIMESTRE DEL  2021</t>
  </si>
  <si>
    <t>GILGAMI  GROUP, S.R.L.</t>
  </si>
  <si>
    <t>COMPRAS DE ARTICULOS FERRETEROS CORRESPONDIENTE AL TERCER TRIMESTRE DEL 2021</t>
  </si>
  <si>
    <t>SERVICIOS DE PUBLICACION DE BOLETIN  CORRESPONDIENTE AL  31 DE OCTUBRE  DEL  2021</t>
  </si>
  <si>
    <t xml:space="preserve">REGISTRO CONTABLE AL 01 DE NOVIEMBRE DEL 2021 </t>
  </si>
  <si>
    <t>SERVICIOS DE PUBLICACION DE BOLETIN  CORRESPONDIENTE AL  15  DE NOVIEMBRE   DEL  2021</t>
  </si>
  <si>
    <t>SERVICIOS DE PUBLICACION DE  BOLETIN  CORRESPONDIENTE AL  21 DE  DE NOVIEMBRE   DEL  2021</t>
  </si>
  <si>
    <t>SERVICIOS DE  PUBLICACION DE  BOLETIN  CORRESPONDIENTE AL  30 DE NOVIEMBRE   DEL  2021</t>
  </si>
  <si>
    <t>Nota: estas Cuentas Por Pagar corresponden a los expedientes fisicos que reposan en el Area de Contabilidad(Cuentas Por Pagar), al momento de preparar la esta relación.</t>
  </si>
  <si>
    <t>B1500005492</t>
  </si>
  <si>
    <t>SEGURO NACIONAL DE SALUD</t>
  </si>
  <si>
    <t>SERVICIOS DE SEGURO MEDICO PLAN COMPLEMENTARIO COLABORADORES PERIODO DEL 01 AL 31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</si>
</sst>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7" formatCode="[$-10476]dd/mm/yyyy;@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56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4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15" fillId="0" borderId="1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39" fontId="16" fillId="0" borderId="1" xfId="0" applyNumberFormat="1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14" fontId="16" fillId="0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 horizontal="right" vertical="top" wrapText="1"/>
    </xf>
  </cellXfs>
  <cellStyles count="7">
    <cellStyle name="BodyStyle" xfId="5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3" xfId="2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12</xdr:col>
      <xdr:colOff>38100</xdr:colOff>
      <xdr:row>5</xdr:row>
      <xdr:rowOff>114299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topLeftCell="B1" zoomScaleNormal="100" workbookViewId="0">
      <selection activeCell="D10" sqref="D10"/>
    </sheetView>
  </sheetViews>
  <sheetFormatPr defaultColWidth="12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5.6640625" customWidth="1"/>
    <col min="6" max="6" width="76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1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2:24" ht="18" x14ac:dyDescent="0.25">
      <c r="E1" s="1"/>
      <c r="F1" s="1"/>
      <c r="G1" s="1"/>
    </row>
    <row r="2" spans="2:24" ht="17.25" customHeight="1" x14ac:dyDescent="0.25">
      <c r="E2" s="1"/>
      <c r="F2" s="1"/>
      <c r="G2" s="1"/>
    </row>
    <row r="4" spans="2:24" ht="17.25" customHeight="1" x14ac:dyDescent="0.65">
      <c r="E4" s="51" t="s">
        <v>15</v>
      </c>
      <c r="F4" s="51"/>
      <c r="G4" s="51"/>
      <c r="H4" s="51"/>
      <c r="I4" s="51"/>
      <c r="J4" s="51"/>
      <c r="K4" s="51"/>
      <c r="L4" s="51"/>
    </row>
    <row r="5" spans="2:24" ht="37.5" x14ac:dyDescent="0.65">
      <c r="D5" s="52">
        <v>12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2:24" ht="25.5" customHeight="1" x14ac:dyDescent="0.25">
      <c r="D6" s="53" t="s">
        <v>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2:24" ht="15" x14ac:dyDescent="0.25">
      <c r="D7" s="54" t="s">
        <v>27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9" spans="2:24" ht="16.5" x14ac:dyDescent="0.2">
      <c r="D9" s="2"/>
      <c r="E9" s="2"/>
      <c r="F9" s="2"/>
      <c r="G9" s="2"/>
      <c r="H9" s="48" t="s">
        <v>14</v>
      </c>
      <c r="I9" s="49"/>
      <c r="J9" s="49"/>
      <c r="K9" s="49"/>
      <c r="L9" s="49"/>
      <c r="M9" s="50"/>
      <c r="N9" s="3"/>
      <c r="O9" s="3"/>
      <c r="P9" s="2"/>
      <c r="Q9" s="2"/>
      <c r="R9" s="2"/>
      <c r="S9" s="2"/>
      <c r="T9" s="2"/>
      <c r="U9" s="2"/>
    </row>
    <row r="10" spans="2:24" s="10" customFormat="1" ht="33" x14ac:dyDescent="0.2">
      <c r="D10" s="9" t="s">
        <v>13</v>
      </c>
      <c r="E10" s="11" t="s">
        <v>12</v>
      </c>
      <c r="F10" s="11" t="s">
        <v>11</v>
      </c>
      <c r="G10" s="9" t="s">
        <v>22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10</v>
      </c>
      <c r="M10" s="13" t="s">
        <v>9</v>
      </c>
      <c r="N10" s="15" t="s">
        <v>7</v>
      </c>
      <c r="O10" s="15" t="s">
        <v>0</v>
      </c>
      <c r="P10" s="14" t="s">
        <v>1</v>
      </c>
      <c r="Q10" s="14" t="s">
        <v>2</v>
      </c>
      <c r="R10" s="14" t="s">
        <v>3</v>
      </c>
      <c r="S10" s="14" t="s">
        <v>6</v>
      </c>
      <c r="T10" s="14" t="s">
        <v>4</v>
      </c>
      <c r="U10" s="14" t="s">
        <v>23</v>
      </c>
    </row>
    <row r="11" spans="2:24" ht="69.75" customHeight="1" x14ac:dyDescent="0.2">
      <c r="B11" s="38"/>
      <c r="C11" s="39"/>
      <c r="D11" s="40" t="s">
        <v>33</v>
      </c>
      <c r="E11" s="41" t="s">
        <v>34</v>
      </c>
      <c r="F11" s="32" t="s">
        <v>35</v>
      </c>
      <c r="G11" s="42">
        <v>165166</v>
      </c>
      <c r="H11" s="42">
        <v>7675</v>
      </c>
      <c r="I11" s="42"/>
      <c r="J11" s="42">
        <v>8289</v>
      </c>
      <c r="K11" s="42"/>
      <c r="L11" s="42"/>
      <c r="M11" s="43">
        <f>+G11+H11+I11+J11+K11</f>
        <v>181130</v>
      </c>
      <c r="N11" s="55">
        <v>44516</v>
      </c>
      <c r="O11" s="55">
        <v>44546</v>
      </c>
      <c r="P11" s="45"/>
      <c r="Q11" s="45"/>
      <c r="R11" s="45">
        <f t="shared" ref="R11:R16" si="0">G11</f>
        <v>165166</v>
      </c>
      <c r="S11" s="42"/>
      <c r="T11" s="40"/>
      <c r="U11" s="32" t="s">
        <v>24</v>
      </c>
      <c r="V11" s="4"/>
      <c r="W11" s="4"/>
      <c r="X11" s="4"/>
    </row>
    <row r="12" spans="2:24" ht="42" customHeight="1" x14ac:dyDescent="0.2">
      <c r="B12" s="38"/>
      <c r="C12" s="39"/>
      <c r="D12" s="40" t="s">
        <v>32</v>
      </c>
      <c r="E12" s="41" t="s">
        <v>38</v>
      </c>
      <c r="F12" s="32" t="s">
        <v>39</v>
      </c>
      <c r="G12" s="42">
        <v>46650.28</v>
      </c>
      <c r="H12" s="42">
        <v>2064.1799999999998</v>
      </c>
      <c r="I12" s="42"/>
      <c r="J12" s="42"/>
      <c r="K12" s="42"/>
      <c r="L12" s="42"/>
      <c r="M12" s="43">
        <f t="shared" ref="M12:M18" si="1">+G12+H12+I12+J12+K12</f>
        <v>48714.46</v>
      </c>
      <c r="N12" s="55">
        <v>44509</v>
      </c>
      <c r="O12" s="55">
        <v>44539</v>
      </c>
      <c r="P12" s="45"/>
      <c r="Q12" s="45"/>
      <c r="R12" s="45">
        <f t="shared" ref="R12" si="2">G12</f>
        <v>46650.28</v>
      </c>
      <c r="S12" s="42"/>
      <c r="T12" s="40"/>
      <c r="U12" s="32" t="s">
        <v>24</v>
      </c>
      <c r="V12" s="4"/>
      <c r="W12" s="4"/>
      <c r="X12" s="4"/>
    </row>
    <row r="13" spans="2:24" ht="42" customHeight="1" x14ac:dyDescent="0.2">
      <c r="B13" s="38"/>
      <c r="C13" s="39"/>
      <c r="D13" s="40" t="s">
        <v>28</v>
      </c>
      <c r="E13" s="41" t="s">
        <v>36</v>
      </c>
      <c r="F13" s="32" t="s">
        <v>37</v>
      </c>
      <c r="G13" s="42">
        <v>100545.14</v>
      </c>
      <c r="H13" s="42">
        <v>4448.8999999999996</v>
      </c>
      <c r="I13" s="42"/>
      <c r="J13" s="42"/>
      <c r="K13" s="42"/>
      <c r="L13" s="42"/>
      <c r="M13" s="43">
        <f t="shared" si="1"/>
        <v>104994.04</v>
      </c>
      <c r="N13" s="55">
        <v>44508</v>
      </c>
      <c r="O13" s="55">
        <v>44538</v>
      </c>
      <c r="P13" s="45"/>
      <c r="Q13" s="45"/>
      <c r="R13" s="45">
        <f t="shared" si="0"/>
        <v>100545.14</v>
      </c>
      <c r="S13" s="42"/>
      <c r="T13" s="40"/>
      <c r="U13" s="32" t="s">
        <v>24</v>
      </c>
      <c r="V13" s="4"/>
      <c r="W13" s="4"/>
      <c r="X13" s="4"/>
    </row>
    <row r="14" spans="2:24" ht="42" customHeight="1" x14ac:dyDescent="0.2">
      <c r="B14" s="38"/>
      <c r="C14" s="39"/>
      <c r="D14" s="40" t="s">
        <v>26</v>
      </c>
      <c r="E14" s="41" t="s">
        <v>25</v>
      </c>
      <c r="F14" s="32" t="s">
        <v>40</v>
      </c>
      <c r="G14" s="42">
        <v>551000</v>
      </c>
      <c r="H14" s="42">
        <v>29000</v>
      </c>
      <c r="I14" s="42"/>
      <c r="J14" s="42"/>
      <c r="K14" s="42"/>
      <c r="L14" s="42"/>
      <c r="M14" s="43">
        <f t="shared" si="1"/>
        <v>580000</v>
      </c>
      <c r="N14" s="55">
        <v>44500</v>
      </c>
      <c r="O14" s="55">
        <v>44530</v>
      </c>
      <c r="P14" s="45"/>
      <c r="Q14" s="45"/>
      <c r="R14" s="45">
        <f t="shared" si="0"/>
        <v>551000</v>
      </c>
      <c r="S14" s="42"/>
      <c r="T14" s="46" t="s">
        <v>41</v>
      </c>
      <c r="U14" s="32" t="s">
        <v>24</v>
      </c>
      <c r="V14" s="4"/>
      <c r="W14" s="4"/>
      <c r="X14" s="4"/>
    </row>
    <row r="15" spans="2:24" ht="42" customHeight="1" x14ac:dyDescent="0.2">
      <c r="B15" s="38"/>
      <c r="C15" s="39"/>
      <c r="D15" s="40" t="s">
        <v>29</v>
      </c>
      <c r="E15" s="41" t="s">
        <v>25</v>
      </c>
      <c r="F15" s="32" t="s">
        <v>42</v>
      </c>
      <c r="G15" s="42">
        <v>551000</v>
      </c>
      <c r="H15" s="42">
        <v>29000</v>
      </c>
      <c r="I15" s="42"/>
      <c r="J15" s="42"/>
      <c r="K15" s="42"/>
      <c r="L15" s="42"/>
      <c r="M15" s="43">
        <f t="shared" si="1"/>
        <v>580000</v>
      </c>
      <c r="N15" s="55">
        <v>44515</v>
      </c>
      <c r="O15" s="55">
        <v>44545</v>
      </c>
      <c r="P15" s="45"/>
      <c r="Q15" s="45"/>
      <c r="R15" s="45">
        <f t="shared" si="0"/>
        <v>551000</v>
      </c>
      <c r="S15" s="42"/>
      <c r="T15" s="40"/>
      <c r="U15" s="32" t="s">
        <v>24</v>
      </c>
      <c r="V15" s="4"/>
      <c r="W15" s="4"/>
      <c r="X15" s="4"/>
    </row>
    <row r="16" spans="2:24" ht="42" customHeight="1" x14ac:dyDescent="0.2">
      <c r="B16" s="38"/>
      <c r="C16" s="39"/>
      <c r="D16" s="40" t="s">
        <v>30</v>
      </c>
      <c r="E16" s="41" t="s">
        <v>25</v>
      </c>
      <c r="F16" s="32" t="s">
        <v>43</v>
      </c>
      <c r="G16" s="42">
        <v>513000</v>
      </c>
      <c r="H16" s="42">
        <v>27000</v>
      </c>
      <c r="I16" s="42"/>
      <c r="J16" s="42"/>
      <c r="K16" s="42"/>
      <c r="L16" s="42"/>
      <c r="M16" s="43">
        <f t="shared" si="1"/>
        <v>540000</v>
      </c>
      <c r="N16" s="55">
        <v>44522</v>
      </c>
      <c r="O16" s="55">
        <v>44552</v>
      </c>
      <c r="P16" s="45"/>
      <c r="Q16" s="45"/>
      <c r="R16" s="45">
        <f t="shared" si="0"/>
        <v>513000</v>
      </c>
      <c r="S16" s="42"/>
      <c r="T16" s="40"/>
      <c r="U16" s="32" t="s">
        <v>24</v>
      </c>
      <c r="V16" s="4"/>
      <c r="W16" s="4"/>
      <c r="X16" s="4"/>
    </row>
    <row r="17" spans="2:24" ht="42" customHeight="1" x14ac:dyDescent="0.2">
      <c r="B17" s="38"/>
      <c r="C17" s="39"/>
      <c r="D17" s="40" t="s">
        <v>31</v>
      </c>
      <c r="E17" s="41" t="s">
        <v>25</v>
      </c>
      <c r="F17" s="32" t="s">
        <v>44</v>
      </c>
      <c r="G17" s="42">
        <v>513000</v>
      </c>
      <c r="H17" s="42">
        <v>27000</v>
      </c>
      <c r="I17" s="42"/>
      <c r="J17" s="42"/>
      <c r="K17" s="42"/>
      <c r="L17" s="42"/>
      <c r="M17" s="43">
        <f t="shared" si="1"/>
        <v>540000</v>
      </c>
      <c r="N17" s="55">
        <v>44530</v>
      </c>
      <c r="O17" s="55">
        <v>44561</v>
      </c>
      <c r="P17" s="47"/>
      <c r="Q17" s="45">
        <f>G17</f>
        <v>513000</v>
      </c>
      <c r="R17" s="47"/>
      <c r="S17" s="42"/>
      <c r="T17" s="40"/>
      <c r="U17" s="32" t="s">
        <v>24</v>
      </c>
      <c r="V17" s="4"/>
      <c r="W17" s="4"/>
      <c r="X17" s="4"/>
    </row>
    <row r="18" spans="2:24" ht="42" customHeight="1" x14ac:dyDescent="0.2">
      <c r="B18" s="38"/>
      <c r="C18" s="39"/>
      <c r="D18" s="40" t="s">
        <v>46</v>
      </c>
      <c r="E18" s="41" t="s">
        <v>47</v>
      </c>
      <c r="F18" s="32" t="s">
        <v>48</v>
      </c>
      <c r="G18" s="42">
        <v>239158</v>
      </c>
      <c r="H18" s="42"/>
      <c r="I18" s="42"/>
      <c r="J18" s="42"/>
      <c r="K18" s="42"/>
      <c r="L18" s="42"/>
      <c r="M18" s="43">
        <f t="shared" si="1"/>
        <v>239158</v>
      </c>
      <c r="N18" s="44">
        <v>44540</v>
      </c>
      <c r="O18" s="44">
        <v>44540</v>
      </c>
      <c r="P18" s="45">
        <v>239158</v>
      </c>
      <c r="Q18" s="45"/>
      <c r="R18" s="47"/>
      <c r="S18" s="42"/>
      <c r="T18" s="40"/>
      <c r="U18" s="32" t="s">
        <v>24</v>
      </c>
      <c r="V18" s="4"/>
      <c r="W18" s="4"/>
      <c r="X18" s="4"/>
    </row>
    <row r="19" spans="2:24" ht="47.25" customHeight="1" x14ac:dyDescent="0.2">
      <c r="D19" s="5"/>
      <c r="E19" s="6" t="s">
        <v>5</v>
      </c>
      <c r="F19" s="7"/>
      <c r="G19" s="26">
        <f>SUM(G11:G18)</f>
        <v>2679519.42</v>
      </c>
      <c r="H19" s="26">
        <f>SUM(H11:H18)</f>
        <v>126188.08</v>
      </c>
      <c r="I19" s="26">
        <f t="shared" ref="I19:L19" si="3">SUM(I11:I17)</f>
        <v>0</v>
      </c>
      <c r="J19" s="26">
        <f t="shared" si="3"/>
        <v>8289</v>
      </c>
      <c r="K19" s="26">
        <f t="shared" si="3"/>
        <v>0</v>
      </c>
      <c r="L19" s="26">
        <f t="shared" si="3"/>
        <v>0</v>
      </c>
      <c r="M19" s="26">
        <f>SUM(M11:M18)</f>
        <v>2813996.5</v>
      </c>
      <c r="N19" s="27"/>
      <c r="O19" s="28"/>
      <c r="P19" s="29">
        <f>SUM(P11:P18)</f>
        <v>239158</v>
      </c>
      <c r="Q19" s="29">
        <f>SUM(Q11:Q17)</f>
        <v>513000</v>
      </c>
      <c r="R19" s="29">
        <f>SUM(R11:R18)</f>
        <v>1927361.42</v>
      </c>
      <c r="S19" s="29">
        <f>SUM(S11:S17)</f>
        <v>0</v>
      </c>
      <c r="T19" s="7"/>
      <c r="U19" s="34"/>
    </row>
    <row r="20" spans="2:24" ht="15" hidden="1" x14ac:dyDescent="0.2">
      <c r="H20" s="8"/>
      <c r="I20" s="8"/>
      <c r="J20" s="8"/>
      <c r="K20" s="8"/>
      <c r="L20" s="8"/>
      <c r="Q20" s="4">
        <f>+P19+Q19+R19+S19</f>
        <v>2679519.42</v>
      </c>
      <c r="U20" s="32" t="s">
        <v>24</v>
      </c>
    </row>
    <row r="21" spans="2:24" ht="15" hidden="1" x14ac:dyDescent="0.2">
      <c r="H21" s="8"/>
      <c r="I21" s="8"/>
      <c r="J21" s="8"/>
      <c r="K21" s="8"/>
      <c r="L21" s="8"/>
      <c r="Q21" s="4">
        <f>+G19-Q20</f>
        <v>0</v>
      </c>
      <c r="U21" s="32" t="s">
        <v>24</v>
      </c>
    </row>
    <row r="22" spans="2:24" ht="15" hidden="1" x14ac:dyDescent="0.2">
      <c r="H22" s="8"/>
      <c r="I22" s="8"/>
      <c r="J22" s="8"/>
      <c r="K22" s="8"/>
      <c r="L22" s="8"/>
      <c r="U22" s="33" t="s">
        <v>24</v>
      </c>
    </row>
    <row r="23" spans="2:24" ht="15" x14ac:dyDescent="0.2">
      <c r="G23" s="4"/>
      <c r="H23" s="8"/>
      <c r="I23" s="8"/>
      <c r="J23" s="8"/>
      <c r="K23" s="8"/>
      <c r="L23" s="8"/>
      <c r="P23" s="4"/>
      <c r="S23" s="4"/>
      <c r="U23" s="35"/>
    </row>
    <row r="24" spans="2:24" s="10" customFormat="1" ht="16.5" x14ac:dyDescent="0.25">
      <c r="D24" s="31" t="s">
        <v>45</v>
      </c>
      <c r="E24" s="16"/>
      <c r="F24" s="17"/>
      <c r="G24" s="16"/>
      <c r="H24" s="16"/>
      <c r="I24" s="17"/>
      <c r="J24" s="18"/>
      <c r="K24" s="18"/>
      <c r="L24" s="18"/>
      <c r="S24" s="16"/>
      <c r="T24" s="16"/>
      <c r="U24" s="35"/>
    </row>
    <row r="25" spans="2:24" s="10" customFormat="1" ht="16.5" x14ac:dyDescent="0.25">
      <c r="D25" s="31"/>
      <c r="E25" s="16"/>
      <c r="F25" s="17"/>
      <c r="G25" s="16"/>
      <c r="H25" s="16"/>
      <c r="I25" s="17"/>
      <c r="J25" s="18"/>
      <c r="K25" s="18"/>
      <c r="L25" s="18"/>
      <c r="S25" s="16"/>
      <c r="T25" s="16"/>
      <c r="U25" s="35"/>
    </row>
    <row r="26" spans="2:24" s="10" customFormat="1" ht="16.5" x14ac:dyDescent="0.25">
      <c r="D26" s="31"/>
      <c r="E26" s="16"/>
      <c r="F26" s="17"/>
      <c r="G26" s="16"/>
      <c r="H26" s="16"/>
      <c r="I26" s="17"/>
      <c r="J26" s="18"/>
      <c r="K26" s="18"/>
      <c r="L26" s="18"/>
      <c r="S26" s="16"/>
      <c r="T26" s="16"/>
      <c r="U26" s="35"/>
    </row>
    <row r="27" spans="2:24" s="10" customFormat="1" ht="16.5" x14ac:dyDescent="0.25">
      <c r="D27" s="36"/>
      <c r="E27" s="16"/>
      <c r="F27" s="17"/>
      <c r="G27" s="16"/>
      <c r="H27" s="16"/>
      <c r="I27" s="17"/>
      <c r="J27" s="18"/>
      <c r="K27" s="18"/>
      <c r="L27" s="18"/>
      <c r="S27" s="16"/>
      <c r="T27" s="16"/>
      <c r="U27" s="35"/>
    </row>
    <row r="28" spans="2:24" s="10" customFormat="1" ht="16.5" x14ac:dyDescent="0.25">
      <c r="D28" s="37"/>
      <c r="E28" s="16"/>
      <c r="F28" s="17"/>
      <c r="G28" s="16"/>
      <c r="H28" s="16"/>
      <c r="I28" s="17"/>
      <c r="J28" s="18"/>
      <c r="K28" s="18"/>
      <c r="L28" s="18"/>
      <c r="S28" s="16"/>
      <c r="T28" s="16"/>
      <c r="U28" s="35"/>
    </row>
    <row r="29" spans="2:24" s="10" customFormat="1" ht="16.5" x14ac:dyDescent="0.25">
      <c r="D29" s="37"/>
      <c r="E29" s="16"/>
      <c r="F29" s="17"/>
      <c r="G29" s="16"/>
      <c r="H29" s="16"/>
      <c r="I29" s="17"/>
      <c r="J29" s="18"/>
      <c r="K29" s="18"/>
      <c r="L29" s="18"/>
      <c r="S29" s="16"/>
      <c r="T29" s="16"/>
      <c r="U29" s="35"/>
    </row>
    <row r="30" spans="2:24" s="10" customFormat="1" ht="16.5" x14ac:dyDescent="0.25">
      <c r="D30" s="37"/>
      <c r="E30" s="30"/>
      <c r="F30" s="17"/>
      <c r="G30" s="16"/>
      <c r="H30" s="16"/>
      <c r="I30" s="17"/>
      <c r="J30" s="18"/>
      <c r="K30" s="18"/>
      <c r="L30" s="18"/>
      <c r="S30" s="16"/>
      <c r="T30" s="16"/>
      <c r="U30" s="35"/>
    </row>
    <row r="31" spans="2:24" s="10" customFormat="1" ht="16.5" x14ac:dyDescent="0.25">
      <c r="D31" s="37"/>
      <c r="E31" s="30"/>
      <c r="F31" s="17"/>
      <c r="G31" s="16"/>
      <c r="H31" s="16"/>
      <c r="I31" s="17"/>
      <c r="J31" s="18"/>
      <c r="K31" s="18"/>
      <c r="L31" s="18"/>
      <c r="S31" s="16"/>
      <c r="T31" s="16"/>
      <c r="U31" s="35"/>
    </row>
    <row r="32" spans="2:24" ht="18" x14ac:dyDescent="0.25">
      <c r="D32" s="19" t="s">
        <v>16</v>
      </c>
      <c r="E32" s="16"/>
      <c r="F32" s="17"/>
      <c r="G32" s="16"/>
      <c r="H32" s="16"/>
      <c r="I32" s="16"/>
      <c r="J32" s="20"/>
      <c r="K32" s="20"/>
      <c r="L32" s="20"/>
      <c r="M32" s="21"/>
      <c r="N32" s="21"/>
      <c r="O32" s="21"/>
      <c r="P32" s="21"/>
      <c r="Q32" s="21"/>
      <c r="R32" s="21"/>
      <c r="S32" s="19" t="s">
        <v>17</v>
      </c>
      <c r="T32" s="16"/>
      <c r="U32" s="35"/>
    </row>
    <row r="33" spans="4:21" ht="16.5" x14ac:dyDescent="0.25">
      <c r="D33" s="22" t="s">
        <v>18</v>
      </c>
      <c r="E33" s="22"/>
      <c r="F33" s="23"/>
      <c r="G33" s="22"/>
      <c r="H33" s="22"/>
      <c r="I33" s="23"/>
      <c r="J33" s="24"/>
      <c r="K33" s="24"/>
      <c r="L33" s="24"/>
      <c r="M33" s="25"/>
      <c r="N33" s="25"/>
      <c r="O33" s="25"/>
      <c r="P33" s="25"/>
      <c r="Q33" s="25"/>
      <c r="R33" s="25"/>
      <c r="S33" s="22" t="s">
        <v>19</v>
      </c>
      <c r="T33" s="22"/>
      <c r="U33" s="35"/>
    </row>
    <row r="34" spans="4:21" ht="16.5" x14ac:dyDescent="0.25">
      <c r="D34" s="22" t="s">
        <v>20</v>
      </c>
      <c r="E34" s="22"/>
      <c r="F34" s="23"/>
      <c r="G34" s="22"/>
      <c r="H34" s="22"/>
      <c r="I34" s="23"/>
      <c r="J34" s="24"/>
      <c r="K34" s="24"/>
      <c r="L34" s="24"/>
      <c r="M34" s="25"/>
      <c r="N34" s="25"/>
      <c r="O34" s="25"/>
      <c r="P34" s="25"/>
      <c r="Q34" s="25"/>
      <c r="R34" s="25"/>
      <c r="S34" s="22" t="s">
        <v>21</v>
      </c>
      <c r="T34" s="22"/>
      <c r="U34" s="35"/>
    </row>
    <row r="35" spans="4:21" ht="15" x14ac:dyDescent="0.2">
      <c r="H35" s="8"/>
      <c r="I35" s="8"/>
      <c r="J35" s="8"/>
      <c r="K35" s="8"/>
      <c r="L35" s="8"/>
      <c r="U35" s="35"/>
    </row>
    <row r="36" spans="4:21" ht="15" x14ac:dyDescent="0.2">
      <c r="H36" s="8"/>
      <c r="I36" s="8"/>
      <c r="J36" s="8"/>
      <c r="K36" s="8"/>
      <c r="L36" s="8"/>
      <c r="U36" s="35"/>
    </row>
    <row r="37" spans="4:21" ht="15" x14ac:dyDescent="0.2">
      <c r="U37" s="35"/>
    </row>
    <row r="38" spans="4:21" ht="15" x14ac:dyDescent="0.2">
      <c r="U38" s="35"/>
    </row>
    <row r="39" spans="4:21" ht="15" x14ac:dyDescent="0.2">
      <c r="U39" s="35"/>
    </row>
    <row r="40" spans="4:21" ht="15" x14ac:dyDescent="0.2">
      <c r="U40" s="35"/>
    </row>
    <row r="41" spans="4:21" ht="15" x14ac:dyDescent="0.2">
      <c r="U41" s="35"/>
    </row>
    <row r="42" spans="4:21" ht="15" x14ac:dyDescent="0.2">
      <c r="U42" s="35"/>
    </row>
    <row r="43" spans="4:21" ht="15" x14ac:dyDescent="0.2">
      <c r="U43" s="35"/>
    </row>
    <row r="44" spans="4:21" ht="15" x14ac:dyDescent="0.2">
      <c r="U44" s="35"/>
    </row>
  </sheetData>
  <sortState xmlns:xlrd2="http://schemas.microsoft.com/office/spreadsheetml/2017/richdata2" ref="A11:X22">
    <sortCondition ref="E11:E22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rowBreaks count="1" manualBreakCount="1">
    <brk id="26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CUENTAS POR PAGAR 31-12-2021</vt:lpstr>
      <vt:lpstr>'CUENTAS POR PAGAR 31-12-2021'!Print_Area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Usuario</cp:lastModifiedBy>
  <cp:lastPrinted>2022-01-04T14:54:22Z</cp:lastPrinted>
  <dcterms:created xsi:type="dcterms:W3CDTF">2018-10-25T10:48:31Z</dcterms:created>
  <dcterms:modified xsi:type="dcterms:W3CDTF">2022-01-07T18:49:29Z</dcterms:modified>
</cp:coreProperties>
</file>